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21" i="4"/>
  <c r="K21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<sst xmlns="http://schemas.openxmlformats.org/spreadsheetml/2006/main" count="48" uniqueCount="36">
  <si>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</si>
  <si>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</si>
  <si>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</si>
  <si>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</si>
  <si>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</si>
  <si>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</si>
  <si>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</si>
  <si>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</si>
  <si>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</si>
  <si>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</si>
  <si>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</si>
  <si>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</si>
  <si>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</si>
  <si>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</si>
  <si>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</si>
  <si>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</si>
  <si>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</si>
  <si>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</si>
  <si>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</si>
  <si>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</si>
  <si>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</si>
  <si>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</si>
  <si>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</si>
  <si>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</si>
  <si>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</si>
  <si>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T</t>
  </si>
  <si>
    <t>APLICACIÓN PRESUPUESTARIA</t>
  </si>
  <si>
    <t>ECONÓMICA</t>
  </si>
  <si>
    <t>PREVISIÓN</t>
  </si>
  <si>
    <t>PREV.DEFINITIVA</t>
  </si>
  <si>
    <t>DEFINITIVA</t>
  </si>
  <si>
    <t>1511 OTROS SERVICIOS ADMINISTRATIVOS DE URBANISMO</t>
  </si>
  <si>
    <t>Nº DE EXPEDIENTE:  008/17/TC/06</t>
  </si>
  <si>
    <t>CONTRATACIÓN DE SERVICIOS DE ESTUDIOS Y TRABAJOS TEC.</t>
  </si>
  <si>
    <t>1300 ADMINISTRACIÓN GENERAL DE LA SEGURIDAD Y PROTECCIÓN CIVIL</t>
  </si>
  <si>
    <t>CONTRATACIÓN DE SERVICIOS DE MANTEN.EDIF.Y OTRAS CON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</si>
</sst>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9" sqref="B9:K57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79"/>
      <c r="N4" s="79"/>
      <c r="O4" s="79"/>
    </row>
    <row r="5" spans="2:15" ht="19.5" customHeight="1">
      <c r="B5" s="88" t="s">
        <v>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32</v>
      </c>
    </row>
    <row r="8" spans="2:15">
      <c r="I8" s="9"/>
    </row>
    <row r="9" spans="2:15" s="14" customFormat="1">
      <c r="B9" s="10" t="s">
        <v>3</v>
      </c>
      <c r="C9" s="95" t="s">
        <v>26</v>
      </c>
      <c r="D9" s="95"/>
      <c r="E9" s="9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6" t="s">
        <v>1</v>
      </c>
      <c r="N9" s="87"/>
      <c r="O9" s="89" t="s">
        <v>24</v>
      </c>
    </row>
    <row r="10" spans="2:15" s="14" customFormat="1">
      <c r="B10" s="15" t="s">
        <v>8</v>
      </c>
      <c r="C10" s="97"/>
      <c r="D10" s="97"/>
      <c r="E10" s="9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31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2151122706</v>
      </c>
      <c r="C15" s="2" t="s">
        <v>33</v>
      </c>
      <c r="D15" s="2"/>
      <c r="E15" s="2"/>
      <c r="F15" s="62">
        <v>10000</v>
      </c>
      <c r="G15" s="62"/>
      <c r="H15" s="62">
        <f>F15+G15</f>
        <v>10000</v>
      </c>
      <c r="I15" s="62"/>
      <c r="J15" s="62">
        <v>206.49</v>
      </c>
      <c r="K15" s="62">
        <f>H15+I15-J15</f>
        <v>9793.51</v>
      </c>
      <c r="L15" s="63" t="s">
        <v>25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/>
      <c r="C17" s="2"/>
      <c r="D17" s="2"/>
      <c r="E17" s="2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61"/>
      <c r="C18" s="2"/>
      <c r="D18" s="2"/>
      <c r="E18" s="2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 t="s">
        <v>34</v>
      </c>
      <c r="C19" s="76"/>
      <c r="D19" s="76"/>
      <c r="E19" s="77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75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5">
      <c r="B21" s="61">
        <v>3130022703</v>
      </c>
      <c r="C21" s="2" t="s">
        <v>35</v>
      </c>
      <c r="D21" s="2"/>
      <c r="E21" s="2"/>
      <c r="F21" s="62">
        <v>15976</v>
      </c>
      <c r="G21" s="62"/>
      <c r="H21" s="62">
        <f>F21+G21</f>
        <v>15976</v>
      </c>
      <c r="I21" s="62">
        <v>206.49</v>
      </c>
      <c r="J21" s="62"/>
      <c r="K21" s="62">
        <f>H21+I21-J21</f>
        <v>16182.49</v>
      </c>
      <c r="L21" s="63" t="s">
        <v>25</v>
      </c>
      <c r="M21" s="62"/>
      <c r="N21" s="64"/>
      <c r="O21" s="65">
        <v>1</v>
      </c>
    </row>
    <row r="22" spans="2:15" s="29" customFormat="1" ht="13.5">
      <c r="B22" s="61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2"/>
      <c r="D25" s="2"/>
      <c r="E25" s="2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61"/>
      <c r="C26" s="2"/>
      <c r="D26" s="2"/>
      <c r="E26" s="2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61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2"/>
      <c r="D28" s="2"/>
      <c r="E28" s="2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61"/>
      <c r="C29" s="2"/>
      <c r="D29" s="2"/>
      <c r="E29" s="2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1"/>
      <c r="C41" s="102"/>
      <c r="D41" s="102"/>
      <c r="E41" s="103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99" t="s">
        <v>18</v>
      </c>
      <c r="D45" s="99"/>
      <c r="E45" s="100"/>
      <c r="F45" s="68">
        <f>SUM(F12:F44)</f>
        <v>25976</v>
      </c>
      <c r="G45" s="68">
        <f t="shared" ref="G45:K45" si="0">SUM(G12:G44)</f>
        <v>0</v>
      </c>
      <c r="H45" s="68">
        <f t="shared" si="0"/>
        <v>25976</v>
      </c>
      <c r="I45" s="69">
        <f>SUM(I12:I44)</f>
        <v>206.49</v>
      </c>
      <c r="J45" s="69">
        <f>SUM(J12:J44)</f>
        <v>206.49</v>
      </c>
      <c r="K45" s="68">
        <f t="shared" si="0"/>
        <v>25976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5" t="s">
        <v>27</v>
      </c>
      <c r="D48" s="95"/>
      <c r="E48" s="96"/>
      <c r="F48" s="11" t="s">
        <v>28</v>
      </c>
      <c r="G48" s="11" t="s">
        <v>5</v>
      </c>
      <c r="H48" s="11" t="s">
        <v>29</v>
      </c>
      <c r="I48" s="41" t="s">
        <v>7</v>
      </c>
      <c r="J48" s="41"/>
      <c r="K48" s="11" t="s">
        <v>28</v>
      </c>
      <c r="L48" s="13" t="s">
        <v>0</v>
      </c>
      <c r="M48" s="91" t="s">
        <v>20</v>
      </c>
    </row>
    <row r="49" spans="2:15" s="14" customFormat="1">
      <c r="B49" s="15" t="s">
        <v>8</v>
      </c>
      <c r="C49" s="97"/>
      <c r="D49" s="97"/>
      <c r="E49" s="98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30</v>
      </c>
      <c r="L49" s="17" t="s">
        <v>15</v>
      </c>
      <c r="M49" s="92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/>
      <c r="C51" s="31"/>
      <c r="D51" s="31"/>
      <c r="E51" s="31"/>
      <c r="F51" s="62"/>
      <c r="G51" s="62"/>
      <c r="H51" s="62"/>
      <c r="I51" s="62"/>
      <c r="J51" s="62"/>
      <c r="K51" s="62"/>
      <c r="L51" s="63"/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3"/>
      <c r="D53" s="93"/>
      <c r="E53" s="94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0</v>
      </c>
      <c r="G57" s="35">
        <f t="shared" ref="G57:K57" si="1">SUM(G51:G56)</f>
        <v>0</v>
      </c>
      <c r="H57" s="35">
        <f t="shared" si="1"/>
        <v>0</v>
      </c>
      <c r="I57" s="35">
        <f t="shared" si="1"/>
        <v>0</v>
      </c>
      <c r="J57" s="35">
        <f t="shared" si="1"/>
        <v>0</v>
      </c>
      <c r="K57" s="35">
        <f t="shared" si="1"/>
        <v>0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0" t="s">
        <v>23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2"/>
    </row>
    <row r="60" spans="2:15">
      <c r="B60" s="83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2017-03-06T11:29:48Z</cp:lastPrinted>
  <dcterms:created xsi:type="dcterms:W3CDTF">2001-02-01T09:10:38Z</dcterms:created>
  <dcterms:modified xsi:type="dcterms:W3CDTF">2017-03-06T11:34:56Z</dcterms:modified>
</cp:coreProperties>
</file>