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G48" i="4"/>
  <c r="H32"/>
  <c r="K32" s="1"/>
  <c r="H30"/>
  <c r="K30" s="1"/>
  <c r="J35"/>
  <c r="I35"/>
  <c r="I48" s="1"/>
  <c r="F35"/>
  <c r="H28"/>
  <c r="J23"/>
  <c r="J48" s="1"/>
  <c r="I23"/>
  <c r="F23"/>
  <c r="F48" s="1"/>
  <c r="H20"/>
  <c r="K20" s="1"/>
  <c r="H35" l="1"/>
  <c r="K28"/>
  <c r="K35" s="1"/>
  <c r="H16"/>
  <c r="H23" s="1"/>
  <c r="H48" s="1"/>
  <c r="K16" l="1"/>
  <c r="K23" s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<sst xmlns="http://schemas.openxmlformats.org/spreadsheetml/2006/main" count="59" uniqueCount="43">
  <si>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</si>
  <si>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</si>
  <si>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</si>
  <si>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</si>
  <si>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</si>
  <si>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</si>
  <si>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</si>
  <si>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</si>
  <si>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</si>
  <si>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</si>
  <si>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</si>
  <si>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</si>
  <si>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</si>
  <si>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</si>
  <si>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</si>
  <si>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</si>
  <si>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</si>
  <si>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</si>
  <si>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</si>
  <si>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</si>
  <si>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</si>
  <si>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</si>
  <si>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</si>
  <si>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</si>
  <si>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</si>
  <si>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</si>
  <si>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</si>
  <si>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</si>
  <si>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</si>
  <si>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</si>
  <si>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</si>
  <si>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006/18/TC/04</t>
  </si>
  <si>
    <t>1532 PAVIMENTACIÓN DE VÍAS PÚBLICAS</t>
  </si>
  <si>
    <t>REPARACIONES, MTO. Y CONSERVACIÓN VÍAS PÚBLICAS</t>
  </si>
  <si>
    <t>1650 ALUMBRADO PÚBLICO</t>
  </si>
  <si>
    <t>CONTRATACIÓN DE SERVICIOS DE ESTUDIOS Y TRAB.TÉCNICOS</t>
  </si>
  <si>
    <t>TOTAL ÁREA DE GASTO 1</t>
  </si>
  <si>
    <t>TOTAL ÁREA DE GASTO 9</t>
  </si>
  <si>
    <t>9320 GESTIÓN DEL SISTEMA TRIBUTARIO</t>
  </si>
  <si>
    <t>OTROS TRABAJOS REALIZADOS POR OTRAS EMP. O PROFESION.</t>
  </si>
  <si>
    <t>EQUIPOS PARA PROCESOS DE INFORMACIÓN</t>
  </si>
  <si>
    <t>MOBILIARIO</t>
  </si>
  <si>
    <t>2018 4 INVGT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</si>
</sst>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8" fillId="3" borderId="0" xfId="0" applyFont="1" applyFill="1"/>
    <xf numFmtId="4" fontId="8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B9" sqref="B9:K60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0"/>
      <c r="N4" s="90"/>
      <c r="O4" s="90"/>
    </row>
    <row r="5" spans="2:15" ht="19.5" customHeight="1">
      <c r="B5" s="99" t="s">
        <v>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06" t="s">
        <v>25</v>
      </c>
      <c r="D9" s="106"/>
      <c r="E9" s="10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7" t="s">
        <v>1</v>
      </c>
      <c r="N9" s="98"/>
      <c r="O9" s="100" t="s">
        <v>24</v>
      </c>
    </row>
    <row r="10" spans="2:15" s="14" customFormat="1">
      <c r="B10" s="15" t="s">
        <v>8</v>
      </c>
      <c r="C10" s="108"/>
      <c r="D10" s="108"/>
      <c r="E10" s="10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17" t="s">
        <v>32</v>
      </c>
      <c r="C13" s="118"/>
      <c r="D13" s="118"/>
      <c r="E13" s="119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17"/>
      <c r="C14" s="118"/>
      <c r="D14" s="118"/>
      <c r="E14" s="119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2153221000</v>
      </c>
      <c r="C16" s="115" t="s">
        <v>33</v>
      </c>
      <c r="D16" s="115"/>
      <c r="E16" s="116"/>
      <c r="F16" s="81">
        <v>2601500</v>
      </c>
      <c r="G16" s="81"/>
      <c r="H16" s="81">
        <f>F16+G16</f>
        <v>2601500</v>
      </c>
      <c r="I16" s="81"/>
      <c r="J16" s="81">
        <v>43000</v>
      </c>
      <c r="K16" s="81">
        <f>+H16+I16-J16</f>
        <v>2558500</v>
      </c>
      <c r="L16" s="82" t="s">
        <v>30</v>
      </c>
      <c r="M16" s="81"/>
      <c r="N16" s="83"/>
      <c r="O16" s="84">
        <v>1</v>
      </c>
    </row>
    <row r="17" spans="2:15" s="85" customFormat="1" ht="13.2">
      <c r="B17" s="117" t="s">
        <v>34</v>
      </c>
      <c r="C17" s="118"/>
      <c r="D17" s="118"/>
      <c r="E17" s="119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3.2">
      <c r="B18" s="117"/>
      <c r="C18" s="118"/>
      <c r="D18" s="118"/>
      <c r="E18" s="119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>
        <v>2165022706</v>
      </c>
      <c r="C20" s="2" t="s">
        <v>35</v>
      </c>
      <c r="D20" s="2"/>
      <c r="E20" s="2"/>
      <c r="F20" s="62">
        <v>0</v>
      </c>
      <c r="G20" s="62"/>
      <c r="H20" s="81">
        <f>F20+G20</f>
        <v>0</v>
      </c>
      <c r="I20" s="62">
        <v>43000</v>
      </c>
      <c r="J20" s="62"/>
      <c r="K20" s="81">
        <f>+H20+I20-J20</f>
        <v>43000</v>
      </c>
      <c r="L20" s="63" t="s">
        <v>30</v>
      </c>
      <c r="M20" s="62"/>
      <c r="N20" s="64"/>
      <c r="O20" s="65">
        <v>1</v>
      </c>
    </row>
    <row r="21" spans="2:15" s="29" customFormat="1" ht="13.5" customHeight="1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81"/>
      <c r="I22" s="62"/>
      <c r="J22" s="62"/>
      <c r="K22" s="81"/>
      <c r="L22" s="63"/>
      <c r="M22" s="62"/>
      <c r="N22" s="64"/>
      <c r="O22" s="65"/>
    </row>
    <row r="23" spans="2:15" s="29" customFormat="1" ht="13.2" customHeight="1">
      <c r="B23" s="61"/>
      <c r="C23" s="2"/>
      <c r="D23" s="2"/>
      <c r="E23" s="120" t="s">
        <v>36</v>
      </c>
      <c r="F23" s="121">
        <f>SUM(F16:F20)</f>
        <v>2601500</v>
      </c>
      <c r="G23" s="121"/>
      <c r="H23" s="121">
        <f>SUM(H16:H20)</f>
        <v>2601500</v>
      </c>
      <c r="I23" s="121">
        <f>SUM(I16:I20)</f>
        <v>43000</v>
      </c>
      <c r="J23" s="121">
        <f>SUM(J16:J20)</f>
        <v>43000</v>
      </c>
      <c r="K23" s="121">
        <f>SUM(K16:K20)</f>
        <v>2601500</v>
      </c>
      <c r="L23" s="63"/>
      <c r="M23" s="62"/>
      <c r="N23" s="64"/>
      <c r="O23" s="65"/>
    </row>
    <row r="24" spans="2:15" s="29" customFormat="1" ht="13.2" customHeight="1">
      <c r="B24" s="61"/>
      <c r="C24" s="77"/>
      <c r="D24" s="77"/>
      <c r="E24" s="74"/>
      <c r="F24" s="75"/>
      <c r="G24" s="75"/>
      <c r="H24" s="75"/>
      <c r="I24" s="75"/>
      <c r="J24" s="75"/>
      <c r="K24" s="75"/>
      <c r="L24" s="76"/>
      <c r="M24" s="62"/>
      <c r="N24" s="64"/>
      <c r="O24" s="65"/>
    </row>
    <row r="25" spans="2:15" s="29" customFormat="1" ht="13.2" customHeight="1">
      <c r="B25" s="117" t="s">
        <v>38</v>
      </c>
      <c r="C25" s="118"/>
      <c r="D25" s="118"/>
      <c r="E25" s="119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 customHeight="1">
      <c r="B26" s="117"/>
      <c r="C26" s="118"/>
      <c r="D26" s="118"/>
      <c r="E26" s="119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 customHeight="1">
      <c r="B27" s="87"/>
      <c r="C27" s="88"/>
      <c r="D27" s="88"/>
      <c r="E27" s="89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79" customFormat="1" ht="13.2" customHeight="1">
      <c r="B28" s="80">
        <v>5932022799</v>
      </c>
      <c r="C28" s="115" t="s">
        <v>39</v>
      </c>
      <c r="D28" s="115"/>
      <c r="E28" s="116"/>
      <c r="F28" s="81">
        <v>475000</v>
      </c>
      <c r="G28" s="81"/>
      <c r="H28" s="81">
        <f>F28+G28</f>
        <v>475000</v>
      </c>
      <c r="I28" s="81"/>
      <c r="J28" s="81">
        <v>1000</v>
      </c>
      <c r="K28" s="81">
        <f>+H28+I28-J28</f>
        <v>474000</v>
      </c>
      <c r="L28" s="82" t="s">
        <v>30</v>
      </c>
      <c r="M28" s="81"/>
      <c r="N28" s="83"/>
      <c r="O28" s="84">
        <v>2</v>
      </c>
    </row>
    <row r="29" spans="2:15" s="29" customFormat="1" ht="13.2">
      <c r="B29" s="87"/>
      <c r="C29" s="88"/>
      <c r="D29" s="88"/>
      <c r="E29" s="89"/>
      <c r="F29" s="81"/>
      <c r="G29" s="81"/>
      <c r="H29" s="81"/>
      <c r="I29" s="81"/>
      <c r="J29" s="81"/>
      <c r="K29" s="81"/>
      <c r="L29" s="82"/>
      <c r="M29" s="81"/>
      <c r="N29" s="83"/>
      <c r="O29" s="84"/>
    </row>
    <row r="30" spans="2:15" s="29" customFormat="1" ht="13.2">
      <c r="B30" s="80">
        <v>5932062600</v>
      </c>
      <c r="C30" s="115" t="s">
        <v>40</v>
      </c>
      <c r="D30" s="115"/>
      <c r="E30" s="116"/>
      <c r="F30" s="81">
        <v>0</v>
      </c>
      <c r="G30" s="81"/>
      <c r="H30" s="81">
        <f>F30+G30</f>
        <v>0</v>
      </c>
      <c r="I30" s="81">
        <v>600</v>
      </c>
      <c r="J30" s="81"/>
      <c r="K30" s="81">
        <f>+H30+I30-J30</f>
        <v>600</v>
      </c>
      <c r="L30" s="82" t="s">
        <v>30</v>
      </c>
      <c r="M30" s="81"/>
      <c r="N30" s="83"/>
      <c r="O30" s="84">
        <v>2</v>
      </c>
    </row>
    <row r="31" spans="2:15" s="29" customFormat="1" ht="13.2">
      <c r="B31" s="61"/>
      <c r="C31" s="61" t="s">
        <v>42</v>
      </c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79" customFormat="1" ht="13.2">
      <c r="B32" s="80">
        <v>5932062500</v>
      </c>
      <c r="C32" s="115" t="s">
        <v>41</v>
      </c>
      <c r="D32" s="115"/>
      <c r="E32" s="116"/>
      <c r="F32" s="81">
        <v>0</v>
      </c>
      <c r="G32" s="81"/>
      <c r="H32" s="81">
        <f>F32+G32</f>
        <v>0</v>
      </c>
      <c r="I32" s="81">
        <v>400</v>
      </c>
      <c r="J32" s="81"/>
      <c r="K32" s="81">
        <f>+H32+I32-J32</f>
        <v>400</v>
      </c>
      <c r="L32" s="82" t="s">
        <v>30</v>
      </c>
      <c r="M32" s="81"/>
      <c r="N32" s="83"/>
      <c r="O32" s="84">
        <v>2</v>
      </c>
    </row>
    <row r="33" spans="2:15" s="29" customFormat="1" ht="13.2">
      <c r="B33" s="61"/>
      <c r="C33" s="61" t="s">
        <v>42</v>
      </c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81"/>
      <c r="I34" s="62"/>
      <c r="J34" s="62"/>
      <c r="K34" s="81"/>
      <c r="L34" s="63"/>
      <c r="M34" s="62"/>
      <c r="N34" s="64"/>
      <c r="O34" s="65"/>
    </row>
    <row r="35" spans="2:15" s="29" customFormat="1" ht="13.2">
      <c r="B35" s="61"/>
      <c r="C35" s="2"/>
      <c r="D35" s="2"/>
      <c r="E35" s="120" t="s">
        <v>37</v>
      </c>
      <c r="F35" s="121">
        <f>SUM(F28:F32)</f>
        <v>475000</v>
      </c>
      <c r="G35" s="121"/>
      <c r="H35" s="121">
        <f>SUM(H28:H32)</f>
        <v>475000</v>
      </c>
      <c r="I35" s="121">
        <f>SUM(I28:I32)</f>
        <v>1000</v>
      </c>
      <c r="J35" s="121">
        <f>SUM(J28:J32)</f>
        <v>1000</v>
      </c>
      <c r="K35" s="121">
        <f>SUM(K28:K32)</f>
        <v>475000</v>
      </c>
      <c r="L35" s="63"/>
      <c r="M35" s="62"/>
      <c r="N35" s="64"/>
      <c r="O35" s="65"/>
    </row>
    <row r="36" spans="2:15" s="29" customFormat="1" ht="13.2">
      <c r="B36" s="61"/>
      <c r="C36" s="77"/>
      <c r="D36" s="77"/>
      <c r="E36" s="74"/>
      <c r="F36" s="75"/>
      <c r="G36" s="75"/>
      <c r="H36" s="75"/>
      <c r="I36" s="75"/>
      <c r="J36" s="75"/>
      <c r="K36" s="75"/>
      <c r="L36" s="76"/>
      <c r="M36" s="62"/>
      <c r="N36" s="64"/>
      <c r="O36" s="65"/>
    </row>
    <row r="37" spans="2:15" s="29" customFormat="1" ht="13.2">
      <c r="B37" s="61"/>
      <c r="C37" s="2"/>
      <c r="D37" s="2"/>
      <c r="E37" s="77"/>
      <c r="F37" s="78"/>
      <c r="G37" s="78"/>
      <c r="H37" s="78"/>
      <c r="I37" s="78"/>
      <c r="J37" s="78"/>
      <c r="K37" s="78"/>
      <c r="L37" s="76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12"/>
      <c r="C44" s="113"/>
      <c r="D44" s="113"/>
      <c r="E44" s="114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0" t="s">
        <v>18</v>
      </c>
      <c r="D48" s="110"/>
      <c r="E48" s="111"/>
      <c r="F48" s="86">
        <f>F23+F35</f>
        <v>3076500</v>
      </c>
      <c r="G48" s="86">
        <f>G23+G35</f>
        <v>0</v>
      </c>
      <c r="H48" s="86">
        <f>H23+H35</f>
        <v>3076500</v>
      </c>
      <c r="I48" s="86">
        <f>I23+I35</f>
        <v>44000</v>
      </c>
      <c r="J48" s="86">
        <f>J23+J35</f>
        <v>44000</v>
      </c>
      <c r="K48" s="86">
        <f>K23+K35</f>
        <v>3076500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06" t="s">
        <v>26</v>
      </c>
      <c r="D51" s="106"/>
      <c r="E51" s="107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02" t="s">
        <v>20</v>
      </c>
    </row>
    <row r="52" spans="2:15" s="14" customFormat="1">
      <c r="B52" s="15" t="s">
        <v>8</v>
      </c>
      <c r="C52" s="108"/>
      <c r="D52" s="108"/>
      <c r="E52" s="109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03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04"/>
      <c r="D56" s="104"/>
      <c r="E56" s="105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0">SUM(G54:G59)</f>
        <v>0</v>
      </c>
      <c r="H60" s="35">
        <f t="shared" si="0"/>
        <v>0</v>
      </c>
      <c r="I60" s="35">
        <f t="shared" si="0"/>
        <v>0</v>
      </c>
      <c r="J60" s="35">
        <f t="shared" si="0"/>
        <v>0</v>
      </c>
      <c r="K60" s="35">
        <f t="shared" si="0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1" t="s">
        <v>23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3"/>
    </row>
    <row r="63" spans="2:15"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</row>
  </sheetData>
  <mergeCells count="18">
    <mergeCell ref="C28:E28"/>
    <mergeCell ref="C30:E30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B17:E18"/>
    <mergeCell ref="B25:E26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2018-03-08T08:50:22Z</cp:lastPrinted>
  <dcterms:created xsi:type="dcterms:W3CDTF">2001-02-01T09:10:38Z</dcterms:created>
  <dcterms:modified xsi:type="dcterms:W3CDTF">2018-03-08T09:00:17Z</dcterms:modified>
</cp:coreProperties>
</file>