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1" i="4"/>
  <c r="H21" s="1"/>
  <c r="E20"/>
  <c r="H20" s="1"/>
  <c r="H19"/>
  <c r="E19"/>
  <c r="H18"/>
  <c r="E18"/>
  <c r="H17"/>
  <c r="E17"/>
  <c r="E16"/>
  <c r="H16" s="1"/>
  <c r="H15"/>
  <c r="E15"/>
  <c r="E14"/>
  <c r="H14" s="1"/>
  <c r="H13"/>
  <c r="E13"/>
  <c r="H12"/>
  <c r="E12"/>
  <c r="E10"/>
  <c r="H10" s="1"/>
  <c r="D24" l="1"/>
  <c r="C24"/>
  <c r="F24"/>
  <c r="G24"/>
  <c r="E11" l="1"/>
  <c r="E24" s="1"/>
  <c r="H11" l="1"/>
  <c r="H24" s="1"/>
  <c r="H36"/>
  <c r="G36"/>
  <c r="F36"/>
  <c r="D36"/>
  <c r="C36"/>
  <c r="E36" l="1"/>
</calcChain>
</file>

<file path=xl/sharedStrings.xml><?xml version="1.0" encoding="utf-8"?>
<sst xmlns="http://schemas.openxmlformats.org/spreadsheetml/2006/main" count="43" uniqueCount="25">
  <si>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</si>
  <si>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</si>
  <si>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</si>
  <si>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</si>
  <si>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</si>
  <si>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</si>
  <si>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</si>
  <si>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</si>
  <si>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</si>
  <si>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</si>
  <si>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</si>
  <si>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</si>
  <si>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</si>
  <si>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</si>
  <si>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</si>
  <si>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</si>
  <si>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</si>
  <si>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</si>
  <si>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</si>
  <si>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</si>
  <si>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</si>
  <si>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</si>
  <si>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041/18/TC/30</t>
  </si>
  <si>
    <t>SEGURIDAD SOCIAL</t>
  </si>
  <si>
    <t>RETRIBUCIONES PERSONAL EVENTUAL INCAPACIDAD TEMPORAL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</si>
</sst>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13.2" customHeight="1">
      <c r="A9" s="56"/>
      <c r="B9" s="57"/>
      <c r="C9" s="13"/>
      <c r="D9" s="13"/>
      <c r="E9" s="13"/>
      <c r="F9" s="13"/>
      <c r="G9" s="13"/>
      <c r="H9" s="13"/>
    </row>
    <row r="10" spans="1:8" s="23" customFormat="1">
      <c r="A10" s="26">
        <v>3132016000</v>
      </c>
      <c r="B10" s="27" t="s">
        <v>23</v>
      </c>
      <c r="C10" s="25">
        <v>1521084</v>
      </c>
      <c r="D10" s="25">
        <v>-23000</v>
      </c>
      <c r="E10" s="25">
        <f>C10+D10</f>
        <v>1498084</v>
      </c>
      <c r="F10" s="25"/>
      <c r="G10" s="25">
        <v>80000</v>
      </c>
      <c r="H10" s="25">
        <f>+E10+F10-G10</f>
        <v>1418084</v>
      </c>
    </row>
    <row r="11" spans="1:8" s="23" customFormat="1">
      <c r="A11" s="26">
        <v>2151116000</v>
      </c>
      <c r="B11" s="27" t="s">
        <v>23</v>
      </c>
      <c r="C11" s="25">
        <v>249108</v>
      </c>
      <c r="D11" s="25">
        <v>-3000</v>
      </c>
      <c r="E11" s="25">
        <f>C11+D11</f>
        <v>246108</v>
      </c>
      <c r="F11" s="25"/>
      <c r="G11" s="25">
        <v>15000</v>
      </c>
      <c r="H11" s="25">
        <f>+E11+F11-G11</f>
        <v>231108</v>
      </c>
    </row>
    <row r="12" spans="1:8" s="23" customFormat="1">
      <c r="A12" s="26">
        <v>2153216000</v>
      </c>
      <c r="B12" s="27" t="s">
        <v>23</v>
      </c>
      <c r="C12" s="25">
        <v>95664</v>
      </c>
      <c r="D12" s="25"/>
      <c r="E12" s="25">
        <f t="shared" ref="E12:E21" si="0">C12+D12</f>
        <v>95664</v>
      </c>
      <c r="F12" s="25"/>
      <c r="G12" s="25">
        <v>15000</v>
      </c>
      <c r="H12" s="25">
        <f t="shared" ref="H12:H21" si="1">+E12+F12-G12</f>
        <v>80664</v>
      </c>
    </row>
    <row r="13" spans="1:8" s="23" customFormat="1">
      <c r="A13" s="26">
        <v>7163016000</v>
      </c>
      <c r="B13" s="27" t="s">
        <v>23</v>
      </c>
      <c r="C13" s="25">
        <v>107757</v>
      </c>
      <c r="D13" s="25"/>
      <c r="E13" s="25">
        <f t="shared" si="0"/>
        <v>107757</v>
      </c>
      <c r="F13" s="25"/>
      <c r="G13" s="25">
        <v>11000</v>
      </c>
      <c r="H13" s="25">
        <f t="shared" si="1"/>
        <v>96757</v>
      </c>
    </row>
    <row r="14" spans="1:8" s="23" customFormat="1">
      <c r="A14" s="26">
        <v>7171016000</v>
      </c>
      <c r="B14" s="27" t="s">
        <v>23</v>
      </c>
      <c r="C14" s="25">
        <v>299756</v>
      </c>
      <c r="D14" s="25">
        <v>-13500</v>
      </c>
      <c r="E14" s="25">
        <f t="shared" si="0"/>
        <v>286256</v>
      </c>
      <c r="F14" s="25"/>
      <c r="G14" s="25">
        <v>33000</v>
      </c>
      <c r="H14" s="25">
        <f t="shared" si="1"/>
        <v>253256</v>
      </c>
    </row>
    <row r="15" spans="1:8" s="23" customFormat="1">
      <c r="A15" s="26">
        <v>8231116000</v>
      </c>
      <c r="B15" s="27" t="s">
        <v>23</v>
      </c>
      <c r="C15" s="25">
        <v>356766</v>
      </c>
      <c r="D15" s="25">
        <v>8245</v>
      </c>
      <c r="E15" s="25">
        <f t="shared" si="0"/>
        <v>365011</v>
      </c>
      <c r="F15" s="25"/>
      <c r="G15" s="25">
        <v>43000</v>
      </c>
      <c r="H15" s="25">
        <f t="shared" si="1"/>
        <v>322011</v>
      </c>
    </row>
    <row r="16" spans="1:8" s="23" customFormat="1">
      <c r="A16" s="26">
        <v>9241016000</v>
      </c>
      <c r="B16" s="27" t="s">
        <v>23</v>
      </c>
      <c r="C16" s="25">
        <v>114960</v>
      </c>
      <c r="D16" s="25"/>
      <c r="E16" s="25">
        <f t="shared" si="0"/>
        <v>114960</v>
      </c>
      <c r="F16" s="25"/>
      <c r="G16" s="25">
        <v>1000</v>
      </c>
      <c r="H16" s="25">
        <f t="shared" si="1"/>
        <v>113960</v>
      </c>
    </row>
    <row r="17" spans="1:8" s="23" customFormat="1">
      <c r="A17" s="26">
        <v>4332116000</v>
      </c>
      <c r="B17" s="27" t="s">
        <v>23</v>
      </c>
      <c r="C17" s="25">
        <v>232236</v>
      </c>
      <c r="D17" s="25">
        <v>-10100</v>
      </c>
      <c r="E17" s="25">
        <f t="shared" si="0"/>
        <v>222136</v>
      </c>
      <c r="F17" s="25"/>
      <c r="G17" s="25">
        <v>5000</v>
      </c>
      <c r="H17" s="25">
        <f t="shared" si="1"/>
        <v>217136</v>
      </c>
    </row>
    <row r="18" spans="1:8" s="23" customFormat="1">
      <c r="A18" s="26">
        <v>4334216000</v>
      </c>
      <c r="B18" s="27" t="s">
        <v>23</v>
      </c>
      <c r="C18" s="25">
        <v>266166</v>
      </c>
      <c r="D18" s="25"/>
      <c r="E18" s="25">
        <f t="shared" si="0"/>
        <v>266166</v>
      </c>
      <c r="F18" s="25"/>
      <c r="G18" s="25">
        <v>6000</v>
      </c>
      <c r="H18" s="25">
        <f t="shared" si="1"/>
        <v>260166</v>
      </c>
    </row>
    <row r="19" spans="1:8" s="23" customFormat="1">
      <c r="A19" s="26">
        <v>4334316000</v>
      </c>
      <c r="B19" s="27" t="s">
        <v>23</v>
      </c>
      <c r="C19" s="25">
        <v>103104</v>
      </c>
      <c r="D19" s="25">
        <v>-5500</v>
      </c>
      <c r="E19" s="25">
        <f t="shared" si="0"/>
        <v>97604</v>
      </c>
      <c r="F19" s="25"/>
      <c r="G19" s="25">
        <v>4000</v>
      </c>
      <c r="H19" s="25">
        <f t="shared" si="1"/>
        <v>93604</v>
      </c>
    </row>
    <row r="20" spans="1:8" s="23" customFormat="1">
      <c r="A20" s="26">
        <v>6342016000</v>
      </c>
      <c r="B20" s="27" t="s">
        <v>23</v>
      </c>
      <c r="C20" s="25">
        <v>310918</v>
      </c>
      <c r="D20" s="25">
        <v>-18000</v>
      </c>
      <c r="E20" s="25">
        <f t="shared" si="0"/>
        <v>292918</v>
      </c>
      <c r="F20" s="25"/>
      <c r="G20" s="25">
        <v>10000</v>
      </c>
      <c r="H20" s="25">
        <f t="shared" si="1"/>
        <v>282918</v>
      </c>
    </row>
    <row r="21" spans="1:8" s="23" customFormat="1" ht="22.8">
      <c r="A21" s="26">
        <v>3920213101</v>
      </c>
      <c r="B21" s="27" t="s">
        <v>24</v>
      </c>
      <c r="C21" s="25">
        <v>21931</v>
      </c>
      <c r="D21" s="25">
        <v>63000</v>
      </c>
      <c r="E21" s="25">
        <f t="shared" si="0"/>
        <v>84931</v>
      </c>
      <c r="F21" s="25">
        <v>223000</v>
      </c>
      <c r="G21" s="25"/>
      <c r="H21" s="25">
        <f t="shared" si="1"/>
        <v>307931</v>
      </c>
    </row>
    <row r="22" spans="1:8" s="24" customFormat="1">
      <c r="A22" s="26"/>
      <c r="B22" s="35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2">SUM(C9:C23)</f>
        <v>3679450</v>
      </c>
      <c r="D24" s="38">
        <f t="shared" si="2"/>
        <v>-1855</v>
      </c>
      <c r="E24" s="38">
        <f t="shared" si="2"/>
        <v>3677595</v>
      </c>
      <c r="F24" s="38">
        <f t="shared" si="2"/>
        <v>223000</v>
      </c>
      <c r="G24" s="38">
        <f t="shared" si="2"/>
        <v>223000</v>
      </c>
      <c r="H24" s="38">
        <f t="shared" si="2"/>
        <v>3677595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3">SUM(D30:D35)</f>
        <v>0</v>
      </c>
      <c r="E36" s="53">
        <f t="shared" si="3"/>
        <v>0</v>
      </c>
      <c r="F36" s="53">
        <f t="shared" si="3"/>
        <v>0</v>
      </c>
      <c r="G36" s="53">
        <f t="shared" si="3"/>
        <v>0</v>
      </c>
      <c r="H36" s="53">
        <f t="shared" si="3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5">
    <mergeCell ref="B7:B8"/>
    <mergeCell ref="A9:B9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2018-10-11T07:38:45Z</dcterms:modified>
</cp:coreProperties>
</file>