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8" i="4"/>
  <c r="H18" s="1"/>
  <c r="E16"/>
  <c r="H16" s="1"/>
  <c r="E14"/>
  <c r="H14" s="1"/>
  <c r="E11"/>
  <c r="H11" s="1"/>
  <c r="E12"/>
  <c r="H12" s="1"/>
  <c r="E10" l="1"/>
  <c r="H10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<sst xmlns="http://schemas.openxmlformats.org/spreadsheetml/2006/main" count="42" uniqueCount="31">
  <si>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</si>
  <si>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</si>
  <si>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</si>
  <si>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</si>
  <si>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</si>
  <si>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</si>
  <si>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</si>
  <si>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</si>
  <si>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</si>
  <si>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</si>
  <si>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</si>
  <si>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</si>
  <si>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</si>
  <si>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</si>
  <si>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</si>
  <si>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</si>
  <si>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</si>
  <si>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</si>
  <si>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</si>
  <si>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</si>
  <si>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</si>
  <si>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</si>
  <si>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096/19/TC/79</t>
  </si>
  <si>
    <t>3400 ADMINISTRACIÓN GENERAL DE DEPORTES</t>
  </si>
  <si>
    <t>COMPLEMENTO ESPECIFICO PERSONAL FUNCIONARIO</t>
  </si>
  <si>
    <t>SUELDOS DEL GRUPO C1 PERSONAL FUNCIONARIO</t>
  </si>
  <si>
    <t>RETRIBUCIONES BASICAS PERSONAL LABORAL FIJO</t>
  </si>
  <si>
    <t>3410 PROMOCIÓN Y FOMENTO DEL DEPORTE</t>
  </si>
  <si>
    <t>3110 PROTECCIÓN Y MEJORA DE LA SALUD</t>
  </si>
  <si>
    <t>3420 INSTRALACIONES DEPORTIVAS</t>
  </si>
  <si>
    <t>MAQUINARIA, INTALACIONES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</si>
</sst>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6" t="s">
        <v>0</v>
      </c>
      <c r="B3" s="56"/>
      <c r="C3" s="56"/>
      <c r="D3" s="56"/>
      <c r="E3" s="56"/>
      <c r="F3" s="56"/>
      <c r="G3" s="56"/>
      <c r="H3" s="56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4" t="s">
        <v>17</v>
      </c>
      <c r="C7" s="32" t="s">
        <v>2</v>
      </c>
      <c r="D7" s="32" t="s">
        <v>3</v>
      </c>
      <c r="E7" s="32" t="s">
        <v>4</v>
      </c>
      <c r="F7" s="57" t="s">
        <v>5</v>
      </c>
      <c r="G7" s="58"/>
      <c r="H7" s="32" t="s">
        <v>2</v>
      </c>
    </row>
    <row r="8" spans="1:8" s="12" customFormat="1" ht="24">
      <c r="A8" s="30" t="s">
        <v>6</v>
      </c>
      <c r="B8" s="55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 ht="25.9" customHeight="1">
      <c r="A9" s="53" t="s">
        <v>23</v>
      </c>
      <c r="B9" s="52"/>
      <c r="C9" s="51"/>
      <c r="D9" s="51"/>
      <c r="E9" s="51"/>
      <c r="F9" s="51"/>
      <c r="G9" s="51"/>
      <c r="H9" s="51"/>
    </row>
    <row r="10" spans="1:8" s="21" customFormat="1" ht="24">
      <c r="A10" s="24">
        <v>6340012101</v>
      </c>
      <c r="B10" s="25" t="s">
        <v>24</v>
      </c>
      <c r="C10" s="23">
        <v>30297</v>
      </c>
      <c r="D10" s="23">
        <v>-2679</v>
      </c>
      <c r="E10" s="23">
        <f t="shared" ref="E10:E12" si="0">C10+D10</f>
        <v>27618</v>
      </c>
      <c r="F10" s="23"/>
      <c r="G10" s="23">
        <v>14224.81</v>
      </c>
      <c r="H10" s="23">
        <f t="shared" ref="H10:H12" si="1">+E10+F10-G10</f>
        <v>13393.19</v>
      </c>
    </row>
    <row r="11" spans="1:8" s="21" customFormat="1" ht="13.9" customHeight="1">
      <c r="A11" s="24">
        <v>6340012003</v>
      </c>
      <c r="B11" s="25" t="s">
        <v>25</v>
      </c>
      <c r="C11" s="23">
        <v>8946</v>
      </c>
      <c r="D11" s="23"/>
      <c r="E11" s="23">
        <f t="shared" si="0"/>
        <v>8946</v>
      </c>
      <c r="F11" s="23"/>
      <c r="G11" s="23">
        <v>5546</v>
      </c>
      <c r="H11" s="23">
        <f t="shared" si="1"/>
        <v>3400</v>
      </c>
    </row>
    <row r="12" spans="1:8" s="21" customFormat="1" ht="13.15" customHeight="1">
      <c r="A12" s="24">
        <v>6340013000</v>
      </c>
      <c r="B12" s="25" t="s">
        <v>26</v>
      </c>
      <c r="C12" s="23">
        <v>44152</v>
      </c>
      <c r="D12" s="23"/>
      <c r="E12" s="23">
        <f t="shared" si="0"/>
        <v>44152</v>
      </c>
      <c r="F12" s="23"/>
      <c r="G12" s="23">
        <v>5151.3</v>
      </c>
      <c r="H12" s="23">
        <f t="shared" si="1"/>
        <v>39000.699999999997</v>
      </c>
    </row>
    <row r="13" spans="1:8" s="12" customFormat="1" ht="25.9" customHeight="1">
      <c r="A13" s="53" t="s">
        <v>27</v>
      </c>
      <c r="B13" s="52"/>
      <c r="C13" s="51"/>
      <c r="D13" s="51"/>
      <c r="E13" s="51"/>
      <c r="F13" s="51"/>
      <c r="G13" s="51"/>
      <c r="H13" s="51"/>
    </row>
    <row r="14" spans="1:8" s="21" customFormat="1" ht="24">
      <c r="A14" s="24">
        <v>6341012101</v>
      </c>
      <c r="B14" s="25" t="s">
        <v>24</v>
      </c>
      <c r="C14" s="23">
        <v>5184</v>
      </c>
      <c r="D14" s="23"/>
      <c r="E14" s="23">
        <f t="shared" ref="E14" si="2">C14+D14</f>
        <v>5184</v>
      </c>
      <c r="F14" s="23"/>
      <c r="G14" s="23">
        <v>2926.68</v>
      </c>
      <c r="H14" s="23">
        <f t="shared" ref="H14" si="3">+E14+F14-G14</f>
        <v>2257.3200000000002</v>
      </c>
    </row>
    <row r="15" spans="1:8" s="12" customFormat="1" ht="25.9" customHeight="1">
      <c r="A15" s="53" t="s">
        <v>28</v>
      </c>
      <c r="B15" s="52"/>
      <c r="C15" s="51"/>
      <c r="D15" s="51"/>
      <c r="E15" s="51"/>
      <c r="F15" s="51"/>
      <c r="G15" s="51"/>
      <c r="H15" s="51"/>
    </row>
    <row r="16" spans="1:8" s="21" customFormat="1" ht="24">
      <c r="A16" s="24">
        <v>8311012101</v>
      </c>
      <c r="B16" s="25" t="s">
        <v>24</v>
      </c>
      <c r="C16" s="23">
        <v>70916</v>
      </c>
      <c r="D16" s="23">
        <v>-6238.17</v>
      </c>
      <c r="E16" s="23">
        <f t="shared" ref="E16" si="4">C16+D16</f>
        <v>64677.83</v>
      </c>
      <c r="F16" s="23"/>
      <c r="G16" s="23">
        <v>16188.2</v>
      </c>
      <c r="H16" s="23">
        <f t="shared" ref="H16" si="5">+E16+F16-G16</f>
        <v>48489.630000000005</v>
      </c>
    </row>
    <row r="17" spans="1:8" s="12" customFormat="1" ht="25.9" customHeight="1">
      <c r="A17" s="53" t="s">
        <v>29</v>
      </c>
      <c r="B17" s="52"/>
      <c r="C17" s="51"/>
      <c r="D17" s="51"/>
      <c r="E17" s="51"/>
      <c r="F17" s="51"/>
      <c r="G17" s="51"/>
      <c r="H17" s="51"/>
    </row>
    <row r="18" spans="1:8" s="21" customFormat="1">
      <c r="A18" s="24">
        <v>6342062300</v>
      </c>
      <c r="B18" s="25" t="s">
        <v>30</v>
      </c>
      <c r="C18" s="23">
        <v>0</v>
      </c>
      <c r="D18" s="23">
        <v>489838.77</v>
      </c>
      <c r="E18" s="23">
        <f t="shared" ref="E18" si="6">C18+D18</f>
        <v>489838.77</v>
      </c>
      <c r="F18" s="23">
        <v>44036.99</v>
      </c>
      <c r="G18" s="23"/>
      <c r="H18" s="23">
        <f t="shared" ref="H18" si="7">+E18+F18-G18</f>
        <v>533875.76</v>
      </c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8">SUM(C10:C20)</f>
        <v>159495</v>
      </c>
      <c r="D21" s="36">
        <f t="shared" si="8"/>
        <v>480921.60000000003</v>
      </c>
      <c r="E21" s="36">
        <f t="shared" si="8"/>
        <v>640416.60000000009</v>
      </c>
      <c r="F21" s="36">
        <f t="shared" si="8"/>
        <v>44036.99</v>
      </c>
      <c r="G21" s="36">
        <f t="shared" si="8"/>
        <v>44036.99</v>
      </c>
      <c r="H21" s="36">
        <f t="shared" si="8"/>
        <v>640416.6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57" t="s">
        <v>5</v>
      </c>
      <c r="G24" s="58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35" t="s">
        <v>13</v>
      </c>
      <c r="C33" s="50">
        <f>SUM(C27:C32)</f>
        <v>0</v>
      </c>
      <c r="D33" s="50">
        <f t="shared" ref="D33:H33" si="9">SUM(D27:D32)</f>
        <v>0</v>
      </c>
      <c r="E33" s="50">
        <f t="shared" si="9"/>
        <v>0</v>
      </c>
      <c r="F33" s="50">
        <f t="shared" si="9"/>
        <v>0</v>
      </c>
      <c r="G33" s="50">
        <f t="shared" si="9"/>
        <v>0</v>
      </c>
      <c r="H33" s="50">
        <f t="shared" si="9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4"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2019-12-20T07:54:46Z</cp:lastPrinted>
  <dcterms:created xsi:type="dcterms:W3CDTF">2001-02-01T09:10:38Z</dcterms:created>
  <dcterms:modified xsi:type="dcterms:W3CDTF">2020-01-22T08:54:00Z</dcterms:modified>
</cp:coreProperties>
</file>