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5" i="4"/>
  <c r="H15" s="1"/>
  <c r="H14"/>
  <c r="E14"/>
  <c r="E12"/>
  <c r="H12" s="1"/>
  <c r="E13"/>
  <c r="H13" s="1"/>
  <c r="E19"/>
  <c r="H19" s="1"/>
  <c r="E11" l="1"/>
  <c r="H11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<sst xmlns="http://schemas.openxmlformats.org/spreadsheetml/2006/main" count="42" uniqueCount="33">
  <si>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</si>
  <si>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</si>
  <si>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</si>
  <si>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</si>
  <si>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</si>
  <si>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</si>
  <si>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</si>
  <si>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</si>
  <si>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</si>
  <si>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</si>
  <si>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</si>
  <si>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</si>
  <si>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</si>
  <si>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</si>
  <si>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</si>
  <si>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</si>
  <si>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</si>
  <si>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</si>
  <si>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</si>
  <si>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</si>
  <si>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</si>
  <si>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</si>
  <si>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</si>
  <si>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4930 PROTECCIÓN DE CONSUMIDORES Y USUARIOS</t>
  </si>
  <si>
    <t>4310 COMERCIO</t>
  </si>
  <si>
    <t>CONTRATACIÓN DE SERVICIOS JURÍDICOS</t>
  </si>
  <si>
    <t>Figura un error material en la aplicación presupuestaria 006.4930.227.09 cuya denominación correcta es la indicada en este estadillo de "CONTRATACIÓN DE SERVICIOS JURÍDICOS", en lugar de "Contratación Servicios de Estudios y Trabajos Técnicos" que figura en la propuesta del Centro Gestor.</t>
  </si>
  <si>
    <t>Nº DE EXPEDIENTE:  079/21/TC/66</t>
  </si>
  <si>
    <t>PRENSA, REVISTAS, LIBROS Y OTRAS PUBLICACIONES</t>
  </si>
  <si>
    <t>MATERIAL DE OFICINA ORDINARIO NO INVENTARIABLE</t>
  </si>
  <si>
    <t>CONTRATACIÓN DE SERVICIOS DE ESTUDIOS Y TRABAJOS TÉCNICOS</t>
  </si>
  <si>
    <t>OTROS TRABAJOS REALIZADOS POR OTRAS EMPRESAS O PROFESIONALES</t>
  </si>
  <si>
    <t>OTROS GASTOS DIVERSOS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</si>
</sst>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29" t="s">
        <v>1</v>
      </c>
      <c r="B7" s="61" t="s">
        <v>17</v>
      </c>
      <c r="C7" s="30" t="s">
        <v>2</v>
      </c>
      <c r="D7" s="30" t="s">
        <v>3</v>
      </c>
      <c r="E7" s="30" t="s">
        <v>4</v>
      </c>
      <c r="F7" s="64" t="s">
        <v>5</v>
      </c>
      <c r="G7" s="65"/>
      <c r="H7" s="30" t="s">
        <v>2</v>
      </c>
    </row>
    <row r="8" spans="1:8" s="12" customFormat="1" ht="24">
      <c r="A8" s="28" t="s">
        <v>6</v>
      </c>
      <c r="B8" s="62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33.75" customHeight="1">
      <c r="A10" s="66" t="s">
        <v>23</v>
      </c>
      <c r="B10" s="67"/>
      <c r="C10" s="21"/>
      <c r="D10" s="21"/>
      <c r="E10" s="21"/>
      <c r="F10" s="21"/>
      <c r="G10" s="21"/>
      <c r="H10" s="21"/>
    </row>
    <row r="11" spans="1:8" s="19" customFormat="1">
      <c r="A11" s="22">
        <v>6493022709</v>
      </c>
      <c r="B11" s="23" t="s">
        <v>25</v>
      </c>
      <c r="C11" s="21">
        <v>55784</v>
      </c>
      <c r="D11" s="21"/>
      <c r="E11" s="21">
        <f>C11+D11</f>
        <v>55784</v>
      </c>
      <c r="F11" s="21"/>
      <c r="G11" s="21">
        <v>19000</v>
      </c>
      <c r="H11" s="21">
        <f>E11+F11-G11</f>
        <v>36784</v>
      </c>
    </row>
    <row r="12" spans="1:8" s="19" customFormat="1" ht="24">
      <c r="A12" s="22">
        <v>6493022001</v>
      </c>
      <c r="B12" s="23" t="s">
        <v>28</v>
      </c>
      <c r="C12" s="21">
        <v>3500</v>
      </c>
      <c r="D12" s="21"/>
      <c r="E12" s="21">
        <f>C12+D12</f>
        <v>3500</v>
      </c>
      <c r="F12" s="21"/>
      <c r="G12" s="21">
        <v>3000</v>
      </c>
      <c r="H12" s="21">
        <f>E12+F12-G12</f>
        <v>500</v>
      </c>
    </row>
    <row r="13" spans="1:8" s="19" customFormat="1" ht="24">
      <c r="A13" s="22">
        <v>6493022000</v>
      </c>
      <c r="B13" s="23" t="s">
        <v>29</v>
      </c>
      <c r="C13" s="21">
        <v>2150</v>
      </c>
      <c r="D13" s="21"/>
      <c r="E13" s="21">
        <f>C13+D13</f>
        <v>2150</v>
      </c>
      <c r="F13" s="21"/>
      <c r="G13" s="21">
        <v>2000</v>
      </c>
      <c r="H13" s="21">
        <f>E13+F13-G13</f>
        <v>150</v>
      </c>
    </row>
    <row r="14" spans="1:8" s="19" customFormat="1" ht="24">
      <c r="A14" s="22">
        <v>6493022706</v>
      </c>
      <c r="B14" s="23" t="s">
        <v>30</v>
      </c>
      <c r="C14" s="21">
        <v>2000</v>
      </c>
      <c r="D14" s="21"/>
      <c r="E14" s="21">
        <f t="shared" ref="E14:E15" si="0">C14+D14</f>
        <v>2000</v>
      </c>
      <c r="F14" s="21"/>
      <c r="G14" s="21">
        <v>2000</v>
      </c>
      <c r="H14" s="21">
        <f t="shared" ref="H14:H15" si="1">E14+F14-G14</f>
        <v>0</v>
      </c>
    </row>
    <row r="15" spans="1:8" s="19" customFormat="1" ht="24">
      <c r="A15" s="22">
        <v>6493022799</v>
      </c>
      <c r="B15" s="23" t="s">
        <v>31</v>
      </c>
      <c r="C15" s="21">
        <v>3200</v>
      </c>
      <c r="D15" s="21"/>
      <c r="E15" s="21">
        <f t="shared" si="0"/>
        <v>3200</v>
      </c>
      <c r="F15" s="21"/>
      <c r="G15" s="21">
        <v>3000</v>
      </c>
      <c r="H15" s="21">
        <f t="shared" si="1"/>
        <v>200</v>
      </c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 ht="13.5" customHeight="1">
      <c r="A17" s="66" t="s">
        <v>24</v>
      </c>
      <c r="B17" s="68"/>
      <c r="C17" s="21"/>
      <c r="D17" s="21"/>
      <c r="E17" s="21"/>
      <c r="F17" s="21"/>
      <c r="G17" s="21"/>
      <c r="H17" s="21"/>
    </row>
    <row r="18" spans="1:8" s="19" customFormat="1">
      <c r="A18" s="55"/>
      <c r="B18" s="56"/>
      <c r="C18" s="21"/>
      <c r="D18" s="21"/>
      <c r="E18" s="21"/>
      <c r="F18" s="21"/>
      <c r="G18" s="21"/>
      <c r="H18" s="21"/>
    </row>
    <row r="19" spans="1:8" s="19" customFormat="1">
      <c r="A19" s="22">
        <v>6431022699</v>
      </c>
      <c r="B19" s="23" t="s">
        <v>32</v>
      </c>
      <c r="C19" s="21">
        <v>1000</v>
      </c>
      <c r="D19" s="21"/>
      <c r="E19" s="21">
        <f>C19+D19</f>
        <v>1000</v>
      </c>
      <c r="F19" s="21">
        <v>29000</v>
      </c>
      <c r="G19" s="21"/>
      <c r="H19" s="21">
        <f>E19+F19-G19</f>
        <v>30000</v>
      </c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19" customFormat="1">
      <c r="A21" s="22"/>
      <c r="B21" s="23"/>
      <c r="C21" s="21"/>
      <c r="D21" s="21"/>
      <c r="E21" s="21"/>
      <c r="F21" s="21"/>
      <c r="G21" s="21"/>
      <c r="H21" s="21"/>
    </row>
    <row r="22" spans="1:8" s="20" customFormat="1">
      <c r="A22" s="24"/>
      <c r="B22" s="31"/>
      <c r="C22" s="21"/>
      <c r="D22" s="21"/>
      <c r="E22" s="21"/>
      <c r="F22" s="21"/>
      <c r="G22" s="21"/>
      <c r="H22" s="21"/>
    </row>
    <row r="23" spans="1:8">
      <c r="A23" s="32"/>
      <c r="B23" s="33" t="s">
        <v>13</v>
      </c>
      <c r="C23" s="34">
        <f t="shared" ref="C23:H23" si="2">SUM(C10:C22)</f>
        <v>67634</v>
      </c>
      <c r="D23" s="34">
        <f t="shared" si="2"/>
        <v>0</v>
      </c>
      <c r="E23" s="34">
        <f t="shared" si="2"/>
        <v>67634</v>
      </c>
      <c r="F23" s="34">
        <f t="shared" si="2"/>
        <v>29000</v>
      </c>
      <c r="G23" s="34">
        <f t="shared" si="2"/>
        <v>29000</v>
      </c>
      <c r="H23" s="34">
        <f t="shared" si="2"/>
        <v>67634</v>
      </c>
    </row>
    <row r="24" spans="1:8">
      <c r="A24" s="35"/>
      <c r="B24" s="36"/>
      <c r="C24" s="37"/>
      <c r="D24" s="37"/>
      <c r="E24" s="37"/>
      <c r="F24" s="37"/>
      <c r="G24" s="37"/>
      <c r="H24" s="37"/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6" customFormat="1" ht="24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1"/>
      <c r="B28" s="42"/>
      <c r="C28" s="43"/>
      <c r="D28" s="43"/>
      <c r="E28" s="43"/>
      <c r="F28" s="43"/>
      <c r="G28" s="43"/>
      <c r="H28" s="43"/>
    </row>
    <row r="29" spans="1:8" s="13" customFormat="1" ht="14.25" customHeight="1">
      <c r="A29" s="15"/>
      <c r="B29" s="39"/>
      <c r="C29" s="44"/>
      <c r="D29" s="17"/>
      <c r="E29" s="44"/>
      <c r="F29" s="44"/>
      <c r="G29" s="17"/>
      <c r="H29" s="44"/>
    </row>
    <row r="30" spans="1:8" s="13" customFormat="1">
      <c r="A30" s="14"/>
      <c r="B30" s="39"/>
      <c r="C30" s="17"/>
      <c r="D30" s="17"/>
      <c r="E30" s="17"/>
      <c r="F30" s="17"/>
      <c r="G30" s="17"/>
      <c r="H30" s="17"/>
    </row>
    <row r="31" spans="1:8" s="13" customFormat="1">
      <c r="A31" s="45"/>
      <c r="B31" s="46"/>
      <c r="C31" s="17"/>
      <c r="D31" s="17"/>
      <c r="E31" s="17"/>
      <c r="F31" s="17"/>
      <c r="G31" s="17"/>
      <c r="H31" s="17"/>
    </row>
    <row r="32" spans="1:8">
      <c r="A32" s="51"/>
      <c r="B32" s="33" t="s">
        <v>13</v>
      </c>
      <c r="C32" s="52">
        <f t="shared" ref="C32:H32" si="3">SUM(C29:C31)</f>
        <v>0</v>
      </c>
      <c r="D32" s="52">
        <f t="shared" si="3"/>
        <v>0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</row>
    <row r="33" spans="1:8">
      <c r="A33" s="32"/>
      <c r="B33" s="47"/>
      <c r="C33" s="53"/>
      <c r="D33" s="53"/>
      <c r="E33" s="53"/>
      <c r="F33" s="53"/>
      <c r="G33" s="53"/>
      <c r="H33" s="54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 t="s">
        <v>26</v>
      </c>
      <c r="B35" s="59"/>
      <c r="C35" s="59"/>
      <c r="D35" s="59"/>
      <c r="E35" s="59"/>
      <c r="F35" s="59"/>
      <c r="G35" s="59"/>
      <c r="H35" s="60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2021-11-10T11:09:30Z</dcterms:modified>
</cp:coreProperties>
</file>