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FICHA!$A$1:$H$48</definedName>
  </definedNames>
  <calcPr calcId="125725"/>
</workbook>
</file>

<file path=xl/calcChain.xml><?xml version="1.0" encoding="utf-8"?>
<calcChain xmlns="http://schemas.openxmlformats.org/spreadsheetml/2006/main">
  <c r="F36" i="4"/>
  <c r="G36"/>
  <c r="C36"/>
  <c r="G34"/>
  <c r="F34"/>
  <c r="D34"/>
  <c r="C34"/>
  <c r="E32"/>
  <c r="H32" s="1"/>
  <c r="E31"/>
  <c r="H31" s="1"/>
  <c r="D29"/>
  <c r="F29"/>
  <c r="G29"/>
  <c r="C29"/>
  <c r="E27"/>
  <c r="H27" s="1"/>
  <c r="H26"/>
  <c r="E26"/>
  <c r="E24"/>
  <c r="H24" s="1"/>
  <c r="E23"/>
  <c r="H23" s="1"/>
  <c r="E21"/>
  <c r="H21" s="1"/>
  <c r="H20"/>
  <c r="E20"/>
  <c r="G18"/>
  <c r="F18"/>
  <c r="D18"/>
  <c r="C18"/>
  <c r="E16"/>
  <c r="H16" s="1"/>
  <c r="E15"/>
  <c r="G13"/>
  <c r="F13"/>
  <c r="D13"/>
  <c r="C13"/>
  <c r="E11"/>
  <c r="H11" s="1"/>
  <c r="H29" l="1"/>
  <c r="E29"/>
  <c r="D36"/>
  <c r="H34"/>
  <c r="E34"/>
  <c r="E18"/>
  <c r="H15"/>
  <c r="H18" s="1"/>
  <c r="E10"/>
  <c r="H10" l="1"/>
  <c r="H13" s="1"/>
  <c r="H36" s="1"/>
  <c r="E13"/>
  <c r="E36" s="1"/>
  <c r="H45"/>
  <c r="G45"/>
  <c r="F45"/>
  <c r="D45"/>
  <c r="C45"/>
  <c r="E45" l="1"/>
</calcChain>
</file>

<file path=xl/sharedStrings.xml><?xml version="1.0" encoding="utf-8"?>
<sst xmlns="http://schemas.openxmlformats.org/spreadsheetml/2006/main" count="55" uniqueCount="36">
  <si>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</si>
  <si>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</si>
  <si>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</si>
  <si>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</si>
  <si>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</si>
  <si>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</si>
  <si>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</si>
  <si>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</si>
  <si>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</si>
  <si>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</si>
  <si>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</si>
  <si>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</si>
  <si>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</si>
  <si>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</si>
  <si>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</si>
  <si>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</si>
  <si>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</si>
  <si>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</si>
  <si>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</si>
  <si>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</si>
  <si>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</si>
  <si>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</si>
  <si>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</si>
  <si>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REPARACIÓNES, MANTENIMIENTO Y CONSERVACIÓN DE EDIFICIOS PÚBLICOS Y OTRAS CONSTRUCCIONES</t>
  </si>
  <si>
    <t>REPOSICIONES EN EDIFICIOS Y OTRAS CONSTRUCCIONES</t>
  </si>
  <si>
    <t>Proyecto 2024-4-INOPO-1</t>
  </si>
  <si>
    <t>Total Área de Gasto 1</t>
  </si>
  <si>
    <t>Proyecto 2024-4-INOSS-1</t>
  </si>
  <si>
    <t>Total Área de Gasto 2</t>
  </si>
  <si>
    <t>Proyecto 2024-4-INOCU-1</t>
  </si>
  <si>
    <t>Proyecto 2024-4-INOEN-1</t>
  </si>
  <si>
    <t>Proyecto 2024-4-INODE-1</t>
  </si>
  <si>
    <t>Total Área de Gasto 3</t>
  </si>
  <si>
    <t>Total Área de Gasto 9</t>
  </si>
  <si>
    <t>Nº DE EXPEDIENTE:  008/24/TC/05</t>
  </si>
  <si>
    <t>Proyecto 2024-4-INOSG-1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</si>
</sst>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8" fillId="0" borderId="0" xfId="0" applyFont="1" applyAlignment="1">
      <alignment horizontal="lef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8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34</v>
      </c>
    </row>
    <row r="7" spans="1:8" s="10" customFormat="1" ht="12.6" customHeight="1">
      <c r="A7" s="28" t="s">
        <v>1</v>
      </c>
      <c r="B7" s="62" t="s">
        <v>17</v>
      </c>
      <c r="C7" s="29" t="s">
        <v>2</v>
      </c>
      <c r="D7" s="29" t="s">
        <v>3</v>
      </c>
      <c r="E7" s="29" t="s">
        <v>4</v>
      </c>
      <c r="F7" s="65" t="s">
        <v>5</v>
      </c>
      <c r="G7" s="66"/>
      <c r="H7" s="29" t="s">
        <v>2</v>
      </c>
    </row>
    <row r="8" spans="1:8" s="12" customFormat="1" ht="24">
      <c r="A8" s="27" t="s">
        <v>6</v>
      </c>
      <c r="B8" s="63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36">
      <c r="A10" s="21">
        <v>3130021200</v>
      </c>
      <c r="B10" s="22" t="s">
        <v>23</v>
      </c>
      <c r="C10" s="20">
        <v>15000</v>
      </c>
      <c r="D10" s="20">
        <v>0</v>
      </c>
      <c r="E10" s="20">
        <f t="shared" ref="E10" si="0">C10+D10</f>
        <v>15000</v>
      </c>
      <c r="F10" s="20"/>
      <c r="G10" s="20">
        <v>1268.08</v>
      </c>
      <c r="H10" s="20">
        <f t="shared" ref="H10" si="1">E10+F10-G10</f>
        <v>13731.92</v>
      </c>
    </row>
    <row r="11" spans="1:8" s="12" customFormat="1" ht="24">
      <c r="A11" s="21">
        <v>3130063200</v>
      </c>
      <c r="B11" s="22" t="s">
        <v>24</v>
      </c>
      <c r="C11" s="20">
        <v>0</v>
      </c>
      <c r="D11" s="20">
        <v>0</v>
      </c>
      <c r="E11" s="20">
        <f t="shared" ref="E11" si="2">C11+D11</f>
        <v>0</v>
      </c>
      <c r="F11" s="20">
        <v>1268.08</v>
      </c>
      <c r="G11" s="20"/>
      <c r="H11" s="20">
        <f t="shared" ref="H11" si="3">E11+F11-G11</f>
        <v>1268.08</v>
      </c>
    </row>
    <row r="12" spans="1:8" s="12" customFormat="1">
      <c r="A12" s="21"/>
      <c r="B12" s="22" t="s">
        <v>25</v>
      </c>
      <c r="C12" s="20"/>
      <c r="D12" s="20"/>
      <c r="E12" s="20"/>
      <c r="F12" s="20"/>
      <c r="G12" s="20"/>
      <c r="H12" s="20"/>
    </row>
    <row r="13" spans="1:8" s="12" customFormat="1">
      <c r="A13" s="21"/>
      <c r="B13" s="56" t="s">
        <v>26</v>
      </c>
      <c r="C13" s="57">
        <f>SUM(C10:C12)</f>
        <v>15000</v>
      </c>
      <c r="D13" s="57">
        <f t="shared" ref="D13:H13" si="4">SUM(D10:D12)</f>
        <v>0</v>
      </c>
      <c r="E13" s="57">
        <f t="shared" si="4"/>
        <v>15000</v>
      </c>
      <c r="F13" s="57">
        <f t="shared" si="4"/>
        <v>1268.08</v>
      </c>
      <c r="G13" s="57">
        <f t="shared" si="4"/>
        <v>1268.08</v>
      </c>
      <c r="H13" s="57">
        <f t="shared" si="4"/>
        <v>15000</v>
      </c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 ht="36">
      <c r="A15" s="21">
        <v>12231021200</v>
      </c>
      <c r="B15" s="22" t="s">
        <v>23</v>
      </c>
      <c r="C15" s="20">
        <v>12000</v>
      </c>
      <c r="D15" s="20">
        <v>0</v>
      </c>
      <c r="E15" s="20">
        <f t="shared" ref="E15:E16" si="5">C15+D15</f>
        <v>12000</v>
      </c>
      <c r="F15" s="20"/>
      <c r="G15" s="20">
        <v>7150</v>
      </c>
      <c r="H15" s="20">
        <f t="shared" ref="H15:H16" si="6">E15+F15-G15</f>
        <v>4850</v>
      </c>
    </row>
    <row r="16" spans="1:8" s="12" customFormat="1" ht="24">
      <c r="A16" s="21">
        <v>12231063200</v>
      </c>
      <c r="B16" s="22" t="s">
        <v>24</v>
      </c>
      <c r="C16" s="20">
        <v>0</v>
      </c>
      <c r="D16" s="20">
        <v>111503.49</v>
      </c>
      <c r="E16" s="20">
        <f t="shared" si="5"/>
        <v>111503.49</v>
      </c>
      <c r="F16" s="20">
        <v>7150</v>
      </c>
      <c r="G16" s="20"/>
      <c r="H16" s="20">
        <f t="shared" si="6"/>
        <v>118653.49</v>
      </c>
    </row>
    <row r="17" spans="1:8" s="12" customFormat="1">
      <c r="A17" s="21"/>
      <c r="B17" s="22" t="s">
        <v>27</v>
      </c>
      <c r="C17" s="20"/>
      <c r="D17" s="20"/>
      <c r="E17" s="20"/>
      <c r="F17" s="20"/>
      <c r="G17" s="20"/>
      <c r="H17" s="20"/>
    </row>
    <row r="18" spans="1:8" s="12" customFormat="1">
      <c r="A18" s="21"/>
      <c r="B18" s="56" t="s">
        <v>28</v>
      </c>
      <c r="C18" s="57">
        <f>SUM(C15:C17)</f>
        <v>12000</v>
      </c>
      <c r="D18" s="57">
        <f t="shared" ref="D18" si="7">SUM(D15:D17)</f>
        <v>111503.49</v>
      </c>
      <c r="E18" s="57">
        <f t="shared" ref="E18" si="8">SUM(E15:E17)</f>
        <v>123503.49</v>
      </c>
      <c r="F18" s="57">
        <f t="shared" ref="F18" si="9">SUM(F15:F17)</f>
        <v>7150</v>
      </c>
      <c r="G18" s="57">
        <f t="shared" ref="G18" si="10">SUM(G15:G17)</f>
        <v>7150</v>
      </c>
      <c r="H18" s="57">
        <f t="shared" ref="H18" si="11">SUM(H15:H17)</f>
        <v>123503.49</v>
      </c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 ht="36">
      <c r="A20" s="21">
        <v>13332121200</v>
      </c>
      <c r="B20" s="22" t="s">
        <v>23</v>
      </c>
      <c r="C20" s="20">
        <v>10000</v>
      </c>
      <c r="D20" s="20">
        <v>0</v>
      </c>
      <c r="E20" s="20">
        <f t="shared" ref="E20:E21" si="12">C20+D20</f>
        <v>10000</v>
      </c>
      <c r="F20" s="20"/>
      <c r="G20" s="20">
        <v>5483.84</v>
      </c>
      <c r="H20" s="20">
        <f t="shared" ref="H20:H21" si="13">E20+F20-G20</f>
        <v>4516.16</v>
      </c>
    </row>
    <row r="21" spans="1:8" s="12" customFormat="1" ht="24">
      <c r="A21" s="21">
        <v>13332163200</v>
      </c>
      <c r="B21" s="22" t="s">
        <v>24</v>
      </c>
      <c r="C21" s="20">
        <v>0</v>
      </c>
      <c r="D21" s="20">
        <v>0</v>
      </c>
      <c r="E21" s="20">
        <f t="shared" si="12"/>
        <v>0</v>
      </c>
      <c r="F21" s="20">
        <v>5483.84</v>
      </c>
      <c r="G21" s="20"/>
      <c r="H21" s="20">
        <f t="shared" si="13"/>
        <v>5483.84</v>
      </c>
    </row>
    <row r="22" spans="1:8" s="12" customFormat="1">
      <c r="A22" s="21"/>
      <c r="B22" s="22" t="s">
        <v>29</v>
      </c>
      <c r="C22" s="20"/>
      <c r="D22" s="20"/>
      <c r="E22" s="20"/>
      <c r="F22" s="20"/>
      <c r="G22" s="20"/>
      <c r="H22" s="20"/>
    </row>
    <row r="23" spans="1:8" s="12" customFormat="1" ht="36">
      <c r="A23" s="21">
        <v>10323021200</v>
      </c>
      <c r="B23" s="22" t="s">
        <v>23</v>
      </c>
      <c r="C23" s="20">
        <v>100000</v>
      </c>
      <c r="D23" s="20">
        <v>0</v>
      </c>
      <c r="E23" s="20">
        <f t="shared" ref="E23:E24" si="14">C23+D23</f>
        <v>100000</v>
      </c>
      <c r="F23" s="20"/>
      <c r="G23" s="20">
        <v>21207.75</v>
      </c>
      <c r="H23" s="20">
        <f t="shared" ref="H23:H24" si="15">E23+F23-G23</f>
        <v>78792.25</v>
      </c>
    </row>
    <row r="24" spans="1:8" s="12" customFormat="1" ht="24">
      <c r="A24" s="21">
        <v>10323063200</v>
      </c>
      <c r="B24" s="22" t="s">
        <v>24</v>
      </c>
      <c r="C24" s="20">
        <v>0</v>
      </c>
      <c r="D24" s="20">
        <v>0</v>
      </c>
      <c r="E24" s="20">
        <f t="shared" si="14"/>
        <v>0</v>
      </c>
      <c r="F24" s="20">
        <v>21207.75</v>
      </c>
      <c r="G24" s="20"/>
      <c r="H24" s="20">
        <f t="shared" si="15"/>
        <v>21207.75</v>
      </c>
    </row>
    <row r="25" spans="1:8" s="12" customFormat="1">
      <c r="A25" s="21"/>
      <c r="B25" s="22" t="s">
        <v>30</v>
      </c>
      <c r="C25" s="20"/>
      <c r="D25" s="20"/>
      <c r="E25" s="20"/>
      <c r="F25" s="20"/>
      <c r="G25" s="20"/>
      <c r="H25" s="20"/>
    </row>
    <row r="26" spans="1:8" s="12" customFormat="1" ht="36">
      <c r="A26" s="21">
        <v>5342021200</v>
      </c>
      <c r="B26" s="22" t="s">
        <v>23</v>
      </c>
      <c r="C26" s="20">
        <v>70000</v>
      </c>
      <c r="D26" s="20">
        <v>0</v>
      </c>
      <c r="E26" s="20">
        <f t="shared" ref="E26:E27" si="16">C26+D26</f>
        <v>70000</v>
      </c>
      <c r="F26" s="20"/>
      <c r="G26" s="20">
        <v>45070.94</v>
      </c>
      <c r="H26" s="20">
        <f t="shared" ref="H26:H27" si="17">E26+F26-G26</f>
        <v>24929.059999999998</v>
      </c>
    </row>
    <row r="27" spans="1:8" s="12" customFormat="1" ht="24">
      <c r="A27" s="21">
        <v>5342063200</v>
      </c>
      <c r="B27" s="22" t="s">
        <v>24</v>
      </c>
      <c r="C27" s="20">
        <v>0</v>
      </c>
      <c r="D27" s="20">
        <v>0</v>
      </c>
      <c r="E27" s="20">
        <f t="shared" si="16"/>
        <v>0</v>
      </c>
      <c r="F27" s="20">
        <v>45070.94</v>
      </c>
      <c r="G27" s="20"/>
      <c r="H27" s="20">
        <f t="shared" si="17"/>
        <v>45070.94</v>
      </c>
    </row>
    <row r="28" spans="1:8" s="12" customFormat="1">
      <c r="A28" s="21"/>
      <c r="B28" s="22" t="s">
        <v>31</v>
      </c>
      <c r="C28" s="20"/>
      <c r="D28" s="20"/>
      <c r="E28" s="20"/>
      <c r="F28" s="20"/>
      <c r="G28" s="20"/>
      <c r="H28" s="20"/>
    </row>
    <row r="29" spans="1:8" s="12" customFormat="1">
      <c r="A29" s="21"/>
      <c r="B29" s="56" t="s">
        <v>32</v>
      </c>
      <c r="C29" s="57">
        <f>SUM(C20:C27)</f>
        <v>180000</v>
      </c>
      <c r="D29" s="57">
        <f t="shared" ref="D29:H29" si="18">SUM(D20:D27)</f>
        <v>0</v>
      </c>
      <c r="E29" s="57">
        <f t="shared" si="18"/>
        <v>180000</v>
      </c>
      <c r="F29" s="57">
        <f t="shared" si="18"/>
        <v>71762.53</v>
      </c>
      <c r="G29" s="57">
        <f t="shared" si="18"/>
        <v>71762.53</v>
      </c>
      <c r="H29" s="57">
        <f t="shared" si="18"/>
        <v>180000</v>
      </c>
    </row>
    <row r="30" spans="1:8" s="12" customFormat="1">
      <c r="A30" s="21"/>
      <c r="B30" s="22"/>
      <c r="C30" s="20"/>
      <c r="D30" s="20"/>
      <c r="E30" s="20"/>
      <c r="F30" s="20"/>
      <c r="G30" s="20"/>
      <c r="H30" s="20"/>
    </row>
    <row r="31" spans="1:8" s="12" customFormat="1" ht="36">
      <c r="A31" s="21">
        <v>7920321200</v>
      </c>
      <c r="B31" s="22" t="s">
        <v>23</v>
      </c>
      <c r="C31" s="20">
        <v>120000</v>
      </c>
      <c r="D31" s="20">
        <v>0</v>
      </c>
      <c r="E31" s="20">
        <f t="shared" ref="E31:E32" si="19">C31+D31</f>
        <v>120000</v>
      </c>
      <c r="F31" s="20"/>
      <c r="G31" s="20">
        <v>1363.78</v>
      </c>
      <c r="H31" s="20">
        <f t="shared" ref="H31:H32" si="20">E31+F31-G31</f>
        <v>118636.22</v>
      </c>
    </row>
    <row r="32" spans="1:8" s="12" customFormat="1" ht="24">
      <c r="A32" s="21">
        <v>7920363200</v>
      </c>
      <c r="B32" s="22" t="s">
        <v>24</v>
      </c>
      <c r="C32" s="20">
        <v>75000</v>
      </c>
      <c r="D32" s="20">
        <v>0</v>
      </c>
      <c r="E32" s="20">
        <f t="shared" si="19"/>
        <v>75000</v>
      </c>
      <c r="F32" s="20">
        <v>1363.78</v>
      </c>
      <c r="G32" s="20"/>
      <c r="H32" s="20">
        <f t="shared" si="20"/>
        <v>76363.78</v>
      </c>
    </row>
    <row r="33" spans="1:8" s="12" customFormat="1">
      <c r="A33" s="21"/>
      <c r="B33" s="22" t="s">
        <v>35</v>
      </c>
      <c r="C33" s="20"/>
      <c r="D33" s="20"/>
      <c r="E33" s="20"/>
      <c r="F33" s="20"/>
      <c r="G33" s="20"/>
      <c r="H33" s="20"/>
    </row>
    <row r="34" spans="1:8" s="18" customFormat="1">
      <c r="A34" s="21"/>
      <c r="B34" s="56" t="s">
        <v>33</v>
      </c>
      <c r="C34" s="57">
        <f>SUM(C31:C33)</f>
        <v>195000</v>
      </c>
      <c r="D34" s="57">
        <f t="shared" ref="D34" si="21">SUM(D31:D33)</f>
        <v>0</v>
      </c>
      <c r="E34" s="57">
        <f t="shared" ref="E34" si="22">SUM(E31:E33)</f>
        <v>195000</v>
      </c>
      <c r="F34" s="57">
        <f t="shared" ref="F34" si="23">SUM(F31:F33)</f>
        <v>1363.78</v>
      </c>
      <c r="G34" s="57">
        <f t="shared" ref="G34" si="24">SUM(G31:G33)</f>
        <v>1363.78</v>
      </c>
      <c r="H34" s="57">
        <f t="shared" ref="H34" si="25">SUM(H31:H33)</f>
        <v>195000</v>
      </c>
    </row>
    <row r="35" spans="1:8" s="19" customFormat="1">
      <c r="A35" s="23"/>
      <c r="B35" s="30"/>
      <c r="C35" s="20"/>
      <c r="D35" s="20"/>
      <c r="E35" s="20"/>
      <c r="F35" s="20"/>
      <c r="G35" s="20"/>
      <c r="H35" s="20"/>
    </row>
    <row r="36" spans="1:8">
      <c r="A36" s="31"/>
      <c r="B36" s="32" t="s">
        <v>13</v>
      </c>
      <c r="C36" s="33">
        <f>C13+C18+C29+C34</f>
        <v>402000</v>
      </c>
      <c r="D36" s="33">
        <f t="shared" ref="D36:H36" si="26">D13+D18+D29+D34</f>
        <v>111503.49</v>
      </c>
      <c r="E36" s="33">
        <f t="shared" si="26"/>
        <v>513503.49</v>
      </c>
      <c r="F36" s="33">
        <f t="shared" si="26"/>
        <v>81544.39</v>
      </c>
      <c r="G36" s="33">
        <f t="shared" si="26"/>
        <v>81544.39</v>
      </c>
      <c r="H36" s="33">
        <f t="shared" si="26"/>
        <v>513503.49</v>
      </c>
    </row>
    <row r="37" spans="1:8">
      <c r="A37" s="34"/>
      <c r="B37" s="35"/>
      <c r="C37" s="36"/>
      <c r="D37" s="36"/>
      <c r="E37" s="36"/>
      <c r="F37" s="36"/>
      <c r="G37" s="36"/>
      <c r="H37" s="36"/>
    </row>
    <row r="38" spans="1:8">
      <c r="A38" s="37"/>
      <c r="B38" s="38"/>
      <c r="C38" s="39"/>
      <c r="D38" s="39"/>
      <c r="E38" s="39"/>
      <c r="F38" s="39"/>
      <c r="G38" s="39"/>
      <c r="H38" s="39"/>
    </row>
    <row r="39" spans="1:8" s="7" customFormat="1" ht="12.6" customHeight="1">
      <c r="A39" s="24" t="s">
        <v>14</v>
      </c>
      <c r="B39" s="24" t="s">
        <v>18</v>
      </c>
      <c r="C39" s="11" t="s">
        <v>19</v>
      </c>
      <c r="D39" s="11" t="s">
        <v>3</v>
      </c>
      <c r="E39" s="11" t="s">
        <v>20</v>
      </c>
      <c r="F39" s="65" t="s">
        <v>5</v>
      </c>
      <c r="G39" s="66"/>
      <c r="H39" s="11" t="s">
        <v>19</v>
      </c>
    </row>
    <row r="40" spans="1:8" s="25" customFormat="1" ht="24">
      <c r="A40" s="24" t="s">
        <v>6</v>
      </c>
      <c r="B40" s="24"/>
      <c r="C40" s="11" t="s">
        <v>7</v>
      </c>
      <c r="D40" s="11" t="s">
        <v>8</v>
      </c>
      <c r="E40" s="11" t="s">
        <v>9</v>
      </c>
      <c r="F40" s="16" t="s">
        <v>15</v>
      </c>
      <c r="G40" s="16" t="s">
        <v>16</v>
      </c>
      <c r="H40" s="11" t="s">
        <v>21</v>
      </c>
    </row>
    <row r="41" spans="1:8" s="13" customFormat="1">
      <c r="A41" s="40"/>
      <c r="B41" s="41"/>
      <c r="C41" s="42"/>
      <c r="D41" s="42"/>
      <c r="E41" s="42"/>
      <c r="F41" s="42"/>
      <c r="G41" s="42"/>
      <c r="H41" s="42"/>
    </row>
    <row r="42" spans="1:8" s="13" customFormat="1" ht="14.25" customHeight="1">
      <c r="A42" s="15"/>
      <c r="B42" s="38"/>
      <c r="C42" s="43"/>
      <c r="D42" s="17"/>
      <c r="E42" s="43"/>
      <c r="F42" s="43"/>
      <c r="G42" s="17"/>
      <c r="H42" s="43"/>
    </row>
    <row r="43" spans="1:8" s="13" customFormat="1">
      <c r="A43" s="14"/>
      <c r="B43" s="38"/>
      <c r="C43" s="17"/>
      <c r="D43" s="17"/>
      <c r="E43" s="17"/>
      <c r="F43" s="17"/>
      <c r="G43" s="17"/>
      <c r="H43" s="17"/>
    </row>
    <row r="44" spans="1:8" s="13" customFormat="1">
      <c r="A44" s="44"/>
      <c r="B44" s="45"/>
      <c r="C44" s="17"/>
      <c r="D44" s="17"/>
      <c r="E44" s="17"/>
      <c r="F44" s="17"/>
      <c r="G44" s="17"/>
      <c r="H44" s="17"/>
    </row>
    <row r="45" spans="1:8">
      <c r="A45" s="31"/>
      <c r="B45" s="32" t="s">
        <v>13</v>
      </c>
      <c r="C45" s="52">
        <f t="shared" ref="C45:H45" si="27">SUM(C42:C44)</f>
        <v>0</v>
      </c>
      <c r="D45" s="52">
        <f t="shared" si="27"/>
        <v>0</v>
      </c>
      <c r="E45" s="52">
        <f t="shared" si="27"/>
        <v>0</v>
      </c>
      <c r="F45" s="52">
        <f t="shared" si="27"/>
        <v>0</v>
      </c>
      <c r="G45" s="52">
        <f t="shared" si="27"/>
        <v>0</v>
      </c>
      <c r="H45" s="52">
        <f t="shared" si="27"/>
        <v>0</v>
      </c>
    </row>
    <row r="46" spans="1:8">
      <c r="A46" s="31"/>
      <c r="B46" s="46"/>
      <c r="C46" s="50"/>
      <c r="D46" s="50"/>
      <c r="E46" s="50"/>
      <c r="F46" s="50"/>
      <c r="G46" s="50"/>
      <c r="H46" s="51"/>
    </row>
    <row r="47" spans="1:8">
      <c r="A47" s="58" t="s">
        <v>22</v>
      </c>
      <c r="B47" s="58"/>
      <c r="C47" s="58"/>
      <c r="D47" s="58"/>
      <c r="E47" s="58"/>
      <c r="F47" s="58"/>
      <c r="G47" s="58"/>
      <c r="H47" s="58"/>
    </row>
    <row r="48" spans="1:8" ht="80.25" customHeight="1">
      <c r="A48" s="59"/>
      <c r="B48" s="60"/>
      <c r="C48" s="60"/>
      <c r="D48" s="60"/>
      <c r="E48" s="60"/>
      <c r="F48" s="60"/>
      <c r="G48" s="60"/>
      <c r="H48" s="61"/>
    </row>
  </sheetData>
  <mergeCells count="6">
    <mergeCell ref="A47:H47"/>
    <mergeCell ref="A48:H48"/>
    <mergeCell ref="B7:B8"/>
    <mergeCell ref="A3:H3"/>
    <mergeCell ref="F7:G7"/>
    <mergeCell ref="F39:G3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3"/>
    <col min="2" max="2" width="11.42578125" style="54"/>
    <col min="3" max="8" width="11.42578125" style="55"/>
    <col min="9" max="16384" width="11.42578125" style="5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2023-04-13T09:31:29Z</cp:lastPrinted>
  <dcterms:created xsi:type="dcterms:W3CDTF">2001-02-01T09:10:38Z</dcterms:created>
  <dcterms:modified xsi:type="dcterms:W3CDTF">2024-02-21T12:41:20Z</dcterms:modified>
</cp:coreProperties>
</file>