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1-24-TC-29 Contrato de limpiez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E26" i="4" l="1"/>
  <c r="E25" i="4"/>
  <c r="H26" i="4"/>
  <c r="H25" i="4"/>
  <c r="H24" i="4"/>
  <c r="E24" i="4"/>
  <c r="F12" i="4"/>
  <c r="G19" i="4"/>
  <c r="H11" i="4"/>
  <c r="E11" i="4"/>
  <c r="E12" i="4" l="1"/>
  <c r="H12" i="4" s="1"/>
  <c r="E10" i="4"/>
  <c r="H10" i="4" l="1"/>
  <c r="H27" i="4" l="1"/>
  <c r="D19" i="4" l="1"/>
  <c r="C19" i="4"/>
  <c r="F19" i="4"/>
  <c r="E19" i="4" l="1"/>
  <c r="H19" i="4" l="1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<sst xmlns="http://schemas.openxmlformats.org/spreadsheetml/2006/main" count="25" uniqueCount="23">
  <si>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</si>
  <si>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</si>
  <si>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</si>
  <si>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</si>
  <si>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</si>
  <si>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</si>
  <si>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</si>
  <si>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</si>
  <si>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</si>
  <si>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</si>
  <si>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</si>
  <si>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</si>
  <si>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</si>
  <si>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</si>
  <si>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</si>
  <si>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</si>
  <si>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</si>
  <si>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</si>
  <si>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</si>
  <si>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041/24/TC/29</t>
  </si>
  <si>
    <t>TRIBUTOS DE LAS COMUNIDADES AUTÓNOMAS</t>
  </si>
  <si>
    <t>CONTRATACIÓN DE SERVICIOS LIMPIEZA VARIA</t>
  </si>
  <si>
    <t>CONTRATACIÓN DEL SERVICIO DE ALQUILER DE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</si>
</sst>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3" fillId="0" borderId="0" xfId="0" quotePrefix="1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8" xfId="0" applyFont="1" applyBorder="1" applyAlignment="1">
      <alignment horizontal="center"/>
    </xf>
    <xf numFmtId="0" fontId="6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zoomScale="130" zoomScaleNormal="130" workbookViewId="0">
      <selection activeCell="H5" sqref="H5"/>
    </sheetView>
  </sheetViews>
  <sheetFormatPr baseColWidth="10" defaultColWidth="11.42578125" defaultRowHeight="12.75" x14ac:dyDescent="0.2"/>
  <cols>
    <col min="1" max="1" width="16.5703125" style="1" customWidth="1"/>
    <col min="2" max="2" width="37.140625" style="2" customWidth="1"/>
    <col min="3" max="4" width="11.7109375" style="3" customWidth="1"/>
    <col min="5" max="5" width="12.85546875" style="3" customWidth="1"/>
    <col min="6" max="8" width="11.7109375" style="3" customWidth="1"/>
    <col min="9" max="16384" width="11.42578125" style="1"/>
  </cols>
  <sheetData>
    <row r="2" spans="1:8" ht="19.7" customHeight="1" x14ac:dyDescent="0.2"/>
    <row r="3" spans="1:8" ht="19.7" customHeight="1" x14ac:dyDescent="0.2">
      <c r="A3" s="4" t="s">
        <v>0</v>
      </c>
      <c r="B3" s="4"/>
      <c r="C3" s="4"/>
      <c r="D3" s="4"/>
      <c r="E3" s="4"/>
      <c r="F3" s="4"/>
      <c r="G3" s="4"/>
      <c r="H3" s="4"/>
    </row>
    <row r="4" spans="1:8" ht="19.7" customHeight="1" x14ac:dyDescent="0.2">
      <c r="A4" s="5"/>
      <c r="B4" s="6"/>
      <c r="C4" s="5"/>
      <c r="D4" s="5"/>
      <c r="E4" s="5"/>
      <c r="F4" s="5"/>
      <c r="G4" s="5"/>
      <c r="H4" s="5"/>
    </row>
    <row r="5" spans="1:8" ht="13.15" customHeight="1" x14ac:dyDescent="0.2">
      <c r="A5" s="7"/>
      <c r="B5" s="8"/>
      <c r="C5" s="9"/>
      <c r="D5" s="9"/>
      <c r="E5" s="1"/>
      <c r="F5" s="10"/>
      <c r="G5" s="10"/>
      <c r="H5" s="10" t="s">
        <v>19</v>
      </c>
    </row>
    <row r="6" spans="1:8" ht="13.15" customHeight="1" x14ac:dyDescent="0.2">
      <c r="A6" s="7"/>
      <c r="B6" s="8"/>
      <c r="C6" s="9"/>
      <c r="D6" s="9"/>
      <c r="E6" s="1"/>
      <c r="F6" s="10"/>
      <c r="G6" s="10"/>
      <c r="H6" s="10"/>
    </row>
    <row r="8" spans="1:8" s="16" customFormat="1" ht="12.75" customHeight="1" x14ac:dyDescent="0.2">
      <c r="A8" s="11" t="s">
        <v>14</v>
      </c>
      <c r="B8" s="12" t="s">
        <v>5</v>
      </c>
      <c r="C8" s="13" t="s">
        <v>12</v>
      </c>
      <c r="D8" s="13" t="s">
        <v>10</v>
      </c>
      <c r="E8" s="13" t="s">
        <v>18</v>
      </c>
      <c r="F8" s="14" t="s">
        <v>1</v>
      </c>
      <c r="G8" s="15"/>
      <c r="H8" s="13" t="s">
        <v>13</v>
      </c>
    </row>
    <row r="9" spans="1:8" s="16" customFormat="1" ht="25.5" customHeight="1" x14ac:dyDescent="0.2">
      <c r="A9" s="17"/>
      <c r="B9" s="18"/>
      <c r="C9" s="19"/>
      <c r="D9" s="19"/>
      <c r="E9" s="19"/>
      <c r="F9" s="20" t="s">
        <v>8</v>
      </c>
      <c r="G9" s="20" t="s">
        <v>9</v>
      </c>
      <c r="H9" s="19"/>
    </row>
    <row r="10" spans="1:8" s="25" customFormat="1" x14ac:dyDescent="0.2">
      <c r="A10" s="21">
        <v>3136022501</v>
      </c>
      <c r="B10" s="22" t="s">
        <v>20</v>
      </c>
      <c r="C10" s="23">
        <v>2450000</v>
      </c>
      <c r="D10" s="24">
        <v>78052.67</v>
      </c>
      <c r="E10" s="24">
        <f>C10-D10</f>
        <v>2371947.33</v>
      </c>
      <c r="F10" s="24"/>
      <c r="G10" s="23">
        <v>133081.72</v>
      </c>
      <c r="H10" s="24">
        <f t="shared" ref="H10" si="0">E10+F10-G10</f>
        <v>2238865.61</v>
      </c>
    </row>
    <row r="11" spans="1:8" s="25" customFormat="1" ht="24" x14ac:dyDescent="0.2">
      <c r="A11" s="21">
        <v>6152122721</v>
      </c>
      <c r="B11" s="22" t="s">
        <v>22</v>
      </c>
      <c r="C11" s="23">
        <v>269830</v>
      </c>
      <c r="D11" s="24">
        <v>0</v>
      </c>
      <c r="E11" s="24">
        <f>C11-D11</f>
        <v>269830</v>
      </c>
      <c r="F11" s="24"/>
      <c r="G11" s="23">
        <v>46918.28</v>
      </c>
      <c r="H11" s="24">
        <f t="shared" ref="H11:H12" si="1">E11+F11-G11</f>
        <v>222911.72</v>
      </c>
    </row>
    <row r="12" spans="1:8" s="25" customFormat="1" x14ac:dyDescent="0.2">
      <c r="A12" s="21">
        <v>8163022713</v>
      </c>
      <c r="B12" s="22" t="s">
        <v>21</v>
      </c>
      <c r="C12" s="23">
        <v>5833000</v>
      </c>
      <c r="D12" s="24">
        <v>0</v>
      </c>
      <c r="E12" s="24">
        <f>C12-D12</f>
        <v>5833000</v>
      </c>
      <c r="F12" s="24">
        <f>133081.72+46918.28</f>
        <v>180000</v>
      </c>
      <c r="G12" s="23"/>
      <c r="H12" s="24">
        <f t="shared" si="1"/>
        <v>6013000</v>
      </c>
    </row>
    <row r="13" spans="1:8" s="25" customFormat="1" x14ac:dyDescent="0.2">
      <c r="A13" s="21"/>
      <c r="B13" s="22"/>
      <c r="C13" s="23"/>
      <c r="D13" s="24"/>
      <c r="E13" s="24"/>
      <c r="F13" s="24"/>
      <c r="G13" s="23"/>
      <c r="H13" s="24"/>
    </row>
    <row r="14" spans="1:8" s="25" customFormat="1" x14ac:dyDescent="0.2">
      <c r="A14" s="21"/>
      <c r="B14" s="22"/>
      <c r="C14" s="23"/>
      <c r="D14" s="24"/>
      <c r="E14" s="24"/>
      <c r="F14" s="24"/>
      <c r="G14" s="23"/>
      <c r="H14" s="24"/>
    </row>
    <row r="15" spans="1:8" s="25" customFormat="1" x14ac:dyDescent="0.2">
      <c r="A15" s="21"/>
      <c r="B15" s="22"/>
      <c r="C15" s="23"/>
      <c r="D15" s="24"/>
      <c r="E15" s="24"/>
      <c r="F15" s="24"/>
      <c r="G15" s="23"/>
      <c r="H15" s="24"/>
    </row>
    <row r="16" spans="1:8" s="25" customFormat="1" x14ac:dyDescent="0.2">
      <c r="A16" s="21"/>
      <c r="B16" s="22"/>
      <c r="C16" s="23"/>
      <c r="D16" s="24"/>
      <c r="E16" s="24"/>
      <c r="F16" s="24"/>
      <c r="G16" s="23"/>
      <c r="H16" s="24"/>
    </row>
    <row r="17" spans="1:8" s="25" customFormat="1" x14ac:dyDescent="0.2">
      <c r="A17" s="21"/>
      <c r="B17" s="22"/>
      <c r="C17" s="23"/>
      <c r="D17" s="24"/>
      <c r="E17" s="24"/>
      <c r="F17" s="24"/>
      <c r="G17" s="23"/>
      <c r="H17" s="24"/>
    </row>
    <row r="18" spans="1:8" s="25" customFormat="1" x14ac:dyDescent="0.2">
      <c r="A18" s="26"/>
      <c r="B18" s="27"/>
      <c r="C18" s="23"/>
      <c r="D18" s="24"/>
      <c r="E18" s="24"/>
      <c r="F18" s="24"/>
      <c r="G18" s="23"/>
      <c r="H18" s="24"/>
    </row>
    <row r="19" spans="1:8" s="31" customFormat="1" x14ac:dyDescent="0.2">
      <c r="A19" s="28"/>
      <c r="B19" s="29" t="s">
        <v>2</v>
      </c>
      <c r="C19" s="30">
        <f t="shared" ref="C19:H19" si="2">SUM(C10:C18)</f>
        <v>8552830</v>
      </c>
      <c r="D19" s="30">
        <f t="shared" si="2"/>
        <v>78052.67</v>
      </c>
      <c r="E19" s="30">
        <f t="shared" si="2"/>
        <v>8474777.3300000001</v>
      </c>
      <c r="F19" s="30">
        <f t="shared" si="2"/>
        <v>180000</v>
      </c>
      <c r="G19" s="30">
        <f>SUM(G10:G18)</f>
        <v>180000</v>
      </c>
      <c r="H19" s="30">
        <f t="shared" si="2"/>
        <v>8474777.3300000001</v>
      </c>
    </row>
    <row r="20" spans="1:8" x14ac:dyDescent="0.2">
      <c r="A20" s="32"/>
      <c r="B20" s="33"/>
      <c r="C20" s="34"/>
      <c r="D20" s="34"/>
      <c r="E20" s="34"/>
      <c r="F20" s="34"/>
      <c r="G20" s="34"/>
      <c r="H20" s="34"/>
    </row>
    <row r="21" spans="1:8" x14ac:dyDescent="0.2">
      <c r="A21" s="35"/>
      <c r="B21" s="36"/>
      <c r="C21" s="37"/>
      <c r="D21" s="37"/>
      <c r="E21" s="37"/>
      <c r="F21" s="37"/>
      <c r="G21" s="37"/>
      <c r="H21" s="37"/>
    </row>
    <row r="22" spans="1:8" s="38" customFormat="1" ht="12.75" customHeight="1" x14ac:dyDescent="0.2">
      <c r="A22" s="11" t="s">
        <v>15</v>
      </c>
      <c r="B22" s="12" t="s">
        <v>6</v>
      </c>
      <c r="C22" s="13" t="s">
        <v>11</v>
      </c>
      <c r="D22" s="13" t="s">
        <v>10</v>
      </c>
      <c r="E22" s="13" t="s">
        <v>17</v>
      </c>
      <c r="F22" s="14" t="s">
        <v>1</v>
      </c>
      <c r="G22" s="15"/>
      <c r="H22" s="13" t="s">
        <v>16</v>
      </c>
    </row>
    <row r="23" spans="1:8" s="38" customFormat="1" ht="24" x14ac:dyDescent="0.2">
      <c r="A23" s="17"/>
      <c r="B23" s="18"/>
      <c r="C23" s="19"/>
      <c r="D23" s="19"/>
      <c r="E23" s="19"/>
      <c r="F23" s="20" t="s">
        <v>3</v>
      </c>
      <c r="G23" s="20" t="s">
        <v>4</v>
      </c>
      <c r="H23" s="19"/>
    </row>
    <row r="24" spans="1:8" x14ac:dyDescent="0.2">
      <c r="A24" s="39"/>
      <c r="B24" s="40"/>
      <c r="C24" s="41"/>
      <c r="D24" s="41"/>
      <c r="E24" s="41">
        <f>C24-D24</f>
        <v>0</v>
      </c>
      <c r="F24" s="41"/>
      <c r="G24" s="41"/>
      <c r="H24" s="24">
        <f t="shared" ref="H24:H26" si="3">E24+F24-G24</f>
        <v>0</v>
      </c>
    </row>
    <row r="25" spans="1:8" x14ac:dyDescent="0.2">
      <c r="A25" s="42"/>
      <c r="B25" s="36"/>
      <c r="C25" s="43"/>
      <c r="D25" s="43"/>
      <c r="E25" s="43">
        <f t="shared" ref="E25:E26" si="4">B25+C25-D25</f>
        <v>0</v>
      </c>
      <c r="F25" s="43"/>
      <c r="G25" s="43"/>
      <c r="H25" s="43">
        <f t="shared" si="3"/>
        <v>0</v>
      </c>
    </row>
    <row r="26" spans="1:8" x14ac:dyDescent="0.2">
      <c r="A26" s="44"/>
      <c r="B26" s="45"/>
      <c r="C26" s="43"/>
      <c r="D26" s="43"/>
      <c r="E26" s="43">
        <f t="shared" si="4"/>
        <v>0</v>
      </c>
      <c r="F26" s="43"/>
      <c r="G26" s="43"/>
      <c r="H26" s="43">
        <f t="shared" si="3"/>
        <v>0</v>
      </c>
    </row>
    <row r="27" spans="1:8" x14ac:dyDescent="0.2">
      <c r="A27" s="28"/>
      <c r="B27" s="46"/>
      <c r="C27" s="47">
        <f t="shared" ref="C27:G27" si="5">SUM(C25:C26)</f>
        <v>0</v>
      </c>
      <c r="D27" s="47">
        <f t="shared" si="5"/>
        <v>0</v>
      </c>
      <c r="E27" s="47">
        <f t="shared" si="5"/>
        <v>0</v>
      </c>
      <c r="F27" s="47">
        <f t="shared" si="5"/>
        <v>0</v>
      </c>
      <c r="G27" s="47">
        <f t="shared" si="5"/>
        <v>0</v>
      </c>
      <c r="H27" s="47">
        <f>SUM(H24:H26)</f>
        <v>0</v>
      </c>
    </row>
    <row r="28" spans="1:8" x14ac:dyDescent="0.2">
      <c r="A28" s="48"/>
      <c r="B28" s="49"/>
      <c r="C28" s="50"/>
      <c r="D28" s="50"/>
      <c r="E28" s="50"/>
      <c r="F28" s="50"/>
      <c r="G28" s="50"/>
      <c r="H28" s="50"/>
    </row>
    <row r="30" spans="1:8" x14ac:dyDescent="0.2">
      <c r="A30" s="51" t="s">
        <v>7</v>
      </c>
      <c r="B30" s="51"/>
      <c r="C30" s="51"/>
      <c r="D30" s="51"/>
      <c r="E30" s="51"/>
      <c r="F30" s="51"/>
      <c r="G30" s="51"/>
      <c r="H30" s="51"/>
    </row>
    <row r="31" spans="1:8" ht="80.25" customHeight="1" x14ac:dyDescent="0.2">
      <c r="A31" s="52"/>
      <c r="B31" s="53"/>
      <c r="C31" s="53"/>
      <c r="D31" s="53"/>
      <c r="E31" s="53"/>
      <c r="F31" s="53"/>
      <c r="G31" s="53"/>
      <c r="H31" s="54"/>
    </row>
  </sheetData>
  <mergeCells count="17">
    <mergeCell ref="A31:H31"/>
    <mergeCell ref="B8:B9"/>
    <mergeCell ref="B22:B23"/>
    <mergeCell ref="E22:E23"/>
    <mergeCell ref="D22:D23"/>
    <mergeCell ref="C22:C23"/>
    <mergeCell ref="C8:C9"/>
    <mergeCell ref="D8:D9"/>
    <mergeCell ref="E8:E9"/>
    <mergeCell ref="H8:H9"/>
    <mergeCell ref="A8:A9"/>
    <mergeCell ref="A22:A23"/>
    <mergeCell ref="H22:H23"/>
    <mergeCell ref="A3:H3"/>
    <mergeCell ref="F8:G8"/>
    <mergeCell ref="F22:G22"/>
    <mergeCell ref="A30:H3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D2C0E15C-7DF2-49C9-9EEB-6FF3F6F21CDB}"/>
</file>

<file path=customXml/itemProps2.xml><?xml version="1.0" encoding="utf-8"?>
<ds:datastoreItem xmlns:ds="http://schemas.openxmlformats.org/officeDocument/2006/customXml" ds:itemID="{975F267B-58E9-40F7-B0DD-BD29C80E1636}"/>
</file>

<file path=customXml/itemProps3.xml><?xml version="1.0" encoding="utf-8"?>
<ds:datastoreItem xmlns:ds="http://schemas.openxmlformats.org/officeDocument/2006/customXml" ds:itemID="{8666C9E7-B9C4-416C-B6F8-B3C0792C42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2024-09-25T12:16:14Z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