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F:\intervencion\2024 Majadahonda\PRESUPUESTO\MODIFICACIONES CREDITOS 2024\MC 066-24-TC-52 Intereses saneamiento aguas\"/>
    </mc:Choice>
  </mc:AlternateContent>
  <xr:revisionPtr revIDLastSave="0" documentId="13_ncr:1_{E0383452-A901-4D8C-8DB2-A9669A0F03D0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H11" i="4"/>
  <c r="E11" i="4"/>
  <c r="E12" i="4"/>
  <c r="H12" i="4" s="1"/>
  <c r="E10" i="4" l="1"/>
  <c r="H10" i="4" s="1"/>
  <c r="F17" i="4" l="1"/>
  <c r="C17" i="4" l="1"/>
  <c r="G17" i="4"/>
  <c r="E17" i="4" l="1"/>
  <c r="H23" i="4" l="1"/>
  <c r="H24" i="4"/>
  <c r="F25" i="4" l="1"/>
  <c r="H22" i="4"/>
  <c r="H17" i="4" l="1"/>
  <c r="H25" i="4" l="1"/>
  <c r="G25" i="4" l="1"/>
  <c r="D25" i="4"/>
  <c r="C25" i="4"/>
  <c r="E25" i="4" l="1"/>
</calcChain>
</file>

<file path=xl/sharedStrings.xml><?xml version="1.0" encoding="utf-8"?>
<sst xmlns="http://schemas.openxmlformats.org/spreadsheetml/2006/main" count="26" uniqueCount="24">
  <si>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</si>
  <si>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</si>
  <si>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</si>
  <si>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</si>
  <si>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</si>
  <si>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</si>
  <si>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</si>
  <si>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</si>
  <si>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</si>
  <si>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</si>
  <si>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</si>
  <si>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</si>
  <si>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</si>
  <si>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</si>
  <si>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</si>
  <si>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</si>
  <si>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</si>
  <si>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</si>
  <si>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</si>
  <si>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066/24/TC/52</t>
  </si>
  <si>
    <t>CONTRATACION SERV. DE MTO. EDIFICIOS Y OTRAS INSTALACIONES</t>
  </si>
  <si>
    <t>INTERESES DE DEMORA</t>
  </si>
  <si>
    <t>REPARACIONES, MTO. CONSER. EDIFICIOS PÚBLICOS Y OTRAS CONSTR</t>
  </si>
  <si>
    <t>Aunque en la propuesta se solicita la habilitación de créditos en la aplicación 006-1600-35200, dado que el resto de las operaciones contables se imputan a la aplicación 007-1600-35200, por coherencia se van a dotar los créditos en esta última aplicación presupuestaria.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</si>
</sst>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9"/>
  <sheetViews>
    <sheetView tabSelected="1" topLeftCell="A7" zoomScale="130" zoomScaleNormal="130" workbookViewId="0">
      <selection activeCell="B25" sqref="B2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1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4" customFormat="1" ht="25.5" customHeight="1" x14ac:dyDescent="0.2">
      <c r="A10" s="18">
        <v>6152121200</v>
      </c>
      <c r="B10" s="37" t="s">
        <v>22</v>
      </c>
      <c r="C10" s="36">
        <v>286770</v>
      </c>
      <c r="D10" s="17">
        <v>-255939.20000000001</v>
      </c>
      <c r="E10" s="17">
        <f t="shared" ref="E10:E12" si="0">C10+D10</f>
        <v>30830.799999999988</v>
      </c>
      <c r="F10" s="17"/>
      <c r="G10" s="36">
        <v>12862.3</v>
      </c>
      <c r="H10" s="17">
        <f t="shared" ref="H10:H12" si="1">E10+F10-G10</f>
        <v>17968.499999999989</v>
      </c>
    </row>
    <row r="11" spans="1:8" s="34" customFormat="1" ht="24" x14ac:dyDescent="0.2">
      <c r="A11" s="18">
        <v>7164022703</v>
      </c>
      <c r="B11" s="37" t="s">
        <v>20</v>
      </c>
      <c r="C11" s="36">
        <v>80000</v>
      </c>
      <c r="D11" s="17">
        <v>-48399.94</v>
      </c>
      <c r="E11" s="17">
        <f t="shared" si="0"/>
        <v>31600.059999999998</v>
      </c>
      <c r="F11" s="17"/>
      <c r="G11" s="36">
        <v>29898.7</v>
      </c>
      <c r="H11" s="17">
        <f t="shared" si="1"/>
        <v>1701.3599999999969</v>
      </c>
    </row>
    <row r="12" spans="1:8" s="34" customFormat="1" x14ac:dyDescent="0.2">
      <c r="A12" s="18">
        <v>7160035200</v>
      </c>
      <c r="B12" s="37" t="s">
        <v>21</v>
      </c>
      <c r="C12" s="36">
        <v>0</v>
      </c>
      <c r="D12" s="17">
        <v>13678.14</v>
      </c>
      <c r="E12" s="17">
        <f t="shared" si="0"/>
        <v>13678.14</v>
      </c>
      <c r="F12" s="17">
        <v>42761</v>
      </c>
      <c r="G12" s="36"/>
      <c r="H12" s="17">
        <f t="shared" si="1"/>
        <v>56439.14</v>
      </c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ht="12" customHeight="1" x14ac:dyDescent="0.2">
      <c r="A17" s="19"/>
      <c r="B17" s="20" t="s">
        <v>2</v>
      </c>
      <c r="C17" s="35">
        <f t="shared" ref="C17:H17" si="2">SUM(C10:C16)</f>
        <v>366770</v>
      </c>
      <c r="D17" s="35">
        <f t="shared" si="2"/>
        <v>-290661</v>
      </c>
      <c r="E17" s="35">
        <f t="shared" si="2"/>
        <v>76108.999999999985</v>
      </c>
      <c r="F17" s="35">
        <f t="shared" si="2"/>
        <v>42761</v>
      </c>
      <c r="G17" s="35">
        <f t="shared" si="2"/>
        <v>42761</v>
      </c>
      <c r="H17" s="35">
        <f t="shared" si="2"/>
        <v>76108.999999999985</v>
      </c>
    </row>
    <row r="18" spans="1:8" hidden="1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49" t="s">
        <v>15</v>
      </c>
      <c r="B20" s="45" t="s">
        <v>6</v>
      </c>
      <c r="C20" s="47" t="s">
        <v>11</v>
      </c>
      <c r="D20" s="47" t="s">
        <v>10</v>
      </c>
      <c r="E20" s="47" t="s">
        <v>17</v>
      </c>
      <c r="F20" s="52" t="s">
        <v>1</v>
      </c>
      <c r="G20" s="53"/>
      <c r="H20" s="47" t="s">
        <v>16</v>
      </c>
    </row>
    <row r="21" spans="1:8" s="40" customFormat="1" ht="24" x14ac:dyDescent="0.2">
      <c r="A21" s="50"/>
      <c r="B21" s="46"/>
      <c r="C21" s="48"/>
      <c r="D21" s="48"/>
      <c r="E21" s="48"/>
      <c r="F21" s="10" t="s">
        <v>3</v>
      </c>
      <c r="G21" s="10" t="s">
        <v>4</v>
      </c>
      <c r="H21" s="48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3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3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3"/>
        <v>0</v>
      </c>
    </row>
    <row r="25" spans="1:8" x14ac:dyDescent="0.2">
      <c r="A25" s="19"/>
      <c r="B25" s="32"/>
      <c r="C25" s="33">
        <f t="shared" ref="C25:G25" si="4">SUM(C23:C24)</f>
        <v>0</v>
      </c>
      <c r="D25" s="33">
        <f t="shared" si="4"/>
        <v>0</v>
      </c>
      <c r="E25" s="33">
        <f t="shared" si="4"/>
        <v>0</v>
      </c>
      <c r="F25" s="33">
        <f>SUM(F22:F24)</f>
        <v>0</v>
      </c>
      <c r="G25" s="33">
        <f t="shared" si="4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8" spans="1:8" x14ac:dyDescent="0.2">
      <c r="A28" s="54" t="s">
        <v>7</v>
      </c>
      <c r="B28" s="54"/>
      <c r="C28" s="54"/>
      <c r="D28" s="54"/>
      <c r="E28" s="54"/>
      <c r="F28" s="54"/>
      <c r="G28" s="54"/>
      <c r="H28" s="54"/>
    </row>
    <row r="29" spans="1:8" ht="80.25" customHeight="1" x14ac:dyDescent="0.2">
      <c r="A29" s="42" t="s">
        <v>23</v>
      </c>
      <c r="B29" s="43"/>
      <c r="C29" s="43"/>
      <c r="D29" s="43"/>
      <c r="E29" s="43"/>
      <c r="F29" s="43"/>
      <c r="G29" s="43"/>
      <c r="H29" s="44"/>
    </row>
  </sheetData>
  <mergeCells count="17">
    <mergeCell ref="A3:H3"/>
    <mergeCell ref="F8:G8"/>
    <mergeCell ref="F20:G20"/>
    <mergeCell ref="A28:H28"/>
    <mergeCell ref="A29:H29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  <mergeCell ref="H20:H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7F2B7F3C-54B4-4EB8-B477-1739A286A109}"/>
</file>

<file path=customXml/itemProps2.xml><?xml version="1.0" encoding="utf-8"?>
<ds:datastoreItem xmlns:ds="http://schemas.openxmlformats.org/officeDocument/2006/customXml" ds:itemID="{32CCCADD-3194-4D26-B02A-9C6214876671}"/>
</file>

<file path=customXml/itemProps3.xml><?xml version="1.0" encoding="utf-8"?>
<ds:datastoreItem xmlns:ds="http://schemas.openxmlformats.org/officeDocument/2006/customXml" ds:itemID="{DC426D54-53ED-4D7E-8955-5EA8E1983A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2024-12-10T14:25:13Z</cp:lastPrinted>
  <dcterms:created xsi:type="dcterms:W3CDTF">2001-02-01T09:10:38Z</dcterms:created>
  <dcterms:modified xsi:type="dcterms:W3CDTF">2024-12-11T08:37:00Z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