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8" i="4"/>
  <c r="H18" s="1"/>
  <c r="E16"/>
  <c r="H16" s="1"/>
  <c r="E14"/>
  <c r="H14" s="1"/>
  <c r="E12" l="1"/>
  <c r="H12" s="1"/>
  <c r="G24"/>
  <c r="F24"/>
  <c r="D24"/>
  <c r="C24"/>
  <c r="E10" l="1"/>
  <c r="H10" s="1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<sst xmlns="http://schemas.openxmlformats.org/spreadsheetml/2006/main" count="38" uniqueCount="28">
  <si>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</si>
  <si>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</si>
  <si>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</si>
  <si>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</si>
  <si>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</si>
  <si>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</si>
  <si>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</si>
  <si>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</si>
  <si>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</si>
  <si>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</si>
  <si>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</si>
  <si>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</si>
  <si>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</si>
  <si>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</si>
  <si>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</si>
  <si>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</si>
  <si>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</si>
  <si>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</si>
  <si>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</si>
  <si>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</si>
  <si>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</si>
  <si>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</si>
  <si>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</si>
  <si>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018/23/TC/12</t>
  </si>
  <si>
    <t>COMPLEMENTO ESPECÍFICO PERSONAL FUNCIONARIO</t>
  </si>
  <si>
    <t>SUELDOS DEL GRUPO A1 PERSONAL FUNCIONARIO</t>
  </si>
  <si>
    <t>RETRIBUCIONES PERSONAL LABORAL TEMPORAL SUPLENCIAS</t>
  </si>
  <si>
    <t>OTRAS RETRIBUCIONES BÁSICAS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</si>
</sst>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2132012101</v>
      </c>
      <c r="B10" s="22" t="s">
        <v>24</v>
      </c>
      <c r="C10" s="20">
        <v>3142216</v>
      </c>
      <c r="D10" s="20">
        <v>-48680.23</v>
      </c>
      <c r="E10" s="20">
        <f t="shared" ref="E10" si="0">C10+D10</f>
        <v>3093535.77</v>
      </c>
      <c r="F10" s="20"/>
      <c r="G10" s="20">
        <v>100000</v>
      </c>
      <c r="H10" s="20">
        <f t="shared" ref="H10" si="1">E10+F10-G10</f>
        <v>2993535.77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3150012101</v>
      </c>
      <c r="B12" s="22" t="s">
        <v>24</v>
      </c>
      <c r="C12" s="20">
        <v>117094</v>
      </c>
      <c r="D12" s="20">
        <v>43872.5</v>
      </c>
      <c r="E12" s="20">
        <f t="shared" ref="E12" si="2">C12+D12</f>
        <v>160966.5</v>
      </c>
      <c r="F12" s="20"/>
      <c r="G12" s="20">
        <v>30000</v>
      </c>
      <c r="H12" s="20">
        <f t="shared" ref="H12" si="3">E12+F12-G12</f>
        <v>130966.5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4920012000</v>
      </c>
      <c r="B14" s="22" t="s">
        <v>25</v>
      </c>
      <c r="C14" s="20">
        <v>74079</v>
      </c>
      <c r="D14" s="20">
        <v>113349.17</v>
      </c>
      <c r="E14" s="20">
        <f t="shared" ref="E14" si="4">C14+D14</f>
        <v>187428.16999999998</v>
      </c>
      <c r="F14" s="20"/>
      <c r="G14" s="20">
        <v>60000</v>
      </c>
      <c r="H14" s="20">
        <f t="shared" ref="H14" si="5">E14+F14-G14</f>
        <v>127428.16999999998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2920213100</v>
      </c>
      <c r="B16" s="22" t="s">
        <v>26</v>
      </c>
      <c r="C16" s="20">
        <v>129099</v>
      </c>
      <c r="D16" s="20"/>
      <c r="E16" s="20">
        <f t="shared" ref="E16" si="6">C16+D16</f>
        <v>129099</v>
      </c>
      <c r="F16" s="20">
        <v>150000</v>
      </c>
      <c r="G16" s="20"/>
      <c r="H16" s="20">
        <f t="shared" ref="H16" si="7">E16+F16-G16</f>
        <v>279099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 ht="24">
      <c r="A18" s="21">
        <v>3151012009</v>
      </c>
      <c r="B18" s="22" t="s">
        <v>27</v>
      </c>
      <c r="C18" s="20">
        <v>39555</v>
      </c>
      <c r="D18" s="20"/>
      <c r="E18" s="20">
        <f t="shared" ref="E18" si="8">C18+D18</f>
        <v>39555</v>
      </c>
      <c r="F18" s="20">
        <v>40000</v>
      </c>
      <c r="G18" s="20"/>
      <c r="H18" s="20">
        <f t="shared" ref="H18" si="9">E18+F18-G18</f>
        <v>79555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3502043</v>
      </c>
      <c r="D24" s="33">
        <f>SUM(D10:D23)</f>
        <v>108541.44</v>
      </c>
      <c r="E24" s="33">
        <f>SUM(E10:E23)</f>
        <v>3610584.44</v>
      </c>
      <c r="F24" s="53">
        <f>SUM(F10:F23)</f>
        <v>190000</v>
      </c>
      <c r="G24" s="53">
        <f>SUM(G10:G23)</f>
        <v>190000</v>
      </c>
      <c r="H24" s="33">
        <f>SUM(H10:H23)</f>
        <v>3610584.44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4" t="s">
        <v>5</v>
      </c>
      <c r="G27" s="65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0"/>
      <c r="B29" s="41"/>
      <c r="C29" s="42"/>
      <c r="D29" s="42"/>
      <c r="E29" s="42"/>
      <c r="F29" s="42"/>
      <c r="G29" s="42"/>
      <c r="H29" s="42"/>
    </row>
    <row r="30" spans="1:8" s="13" customFormat="1" ht="14.25" customHeight="1">
      <c r="A30" s="15"/>
      <c r="B30" s="38"/>
      <c r="C30" s="43"/>
      <c r="D30" s="17"/>
      <c r="E30" s="43"/>
      <c r="F30" s="43"/>
      <c r="G30" s="17"/>
      <c r="H30" s="43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4"/>
      <c r="B32" s="45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2">
        <f t="shared" ref="C33:H33" si="10">SUM(C30:C32)</f>
        <v>0</v>
      </c>
      <c r="D33" s="52">
        <f t="shared" si="10"/>
        <v>0</v>
      </c>
      <c r="E33" s="52">
        <f t="shared" si="10"/>
        <v>0</v>
      </c>
      <c r="F33" s="52">
        <f t="shared" si="10"/>
        <v>0</v>
      </c>
      <c r="G33" s="52">
        <f t="shared" si="10"/>
        <v>0</v>
      </c>
      <c r="H33" s="52">
        <f t="shared" si="10"/>
        <v>0</v>
      </c>
    </row>
    <row r="34" spans="1:8">
      <c r="A34" s="31"/>
      <c r="B34" s="46"/>
      <c r="C34" s="50"/>
      <c r="D34" s="50"/>
      <c r="E34" s="50"/>
      <c r="F34" s="50"/>
      <c r="G34" s="50"/>
      <c r="H34" s="51"/>
    </row>
    <row r="35" spans="1:8">
      <c r="A35" s="57" t="s">
        <v>22</v>
      </c>
      <c r="B35" s="57"/>
      <c r="C35" s="57"/>
      <c r="D35" s="57"/>
      <c r="E35" s="57"/>
      <c r="F35" s="57"/>
      <c r="G35" s="57"/>
      <c r="H35" s="57"/>
    </row>
    <row r="36" spans="1:8" ht="80.25" customHeight="1">
      <c r="A36" s="58"/>
      <c r="B36" s="59"/>
      <c r="C36" s="59"/>
      <c r="D36" s="59"/>
      <c r="E36" s="59"/>
      <c r="F36" s="59"/>
      <c r="G36" s="59"/>
      <c r="H36" s="60"/>
    </row>
  </sheetData>
  <mergeCells count="6">
    <mergeCell ref="A35:H35"/>
    <mergeCell ref="A36:H36"/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2023-03-13T07:44:46Z</dcterms:modified>
</cp:coreProperties>
</file>