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31-25-TC-22 Pago de intereses Com Prop Los Satelites_RP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H11" i="4" l="1"/>
  <c r="F15" i="4" l="1"/>
  <c r="C15" i="4" l="1"/>
  <c r="G15" i="4"/>
  <c r="E15" i="4" l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<sst xmlns="http://schemas.openxmlformats.org/spreadsheetml/2006/main" count="24" uniqueCount="22">
  <si>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</si>
  <si>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</si>
  <si>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</si>
  <si>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</si>
  <si>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</si>
  <si>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</si>
  <si>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</si>
  <si>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</si>
  <si>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</si>
  <si>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</si>
  <si>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</si>
  <si>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</si>
  <si>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</si>
  <si>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</si>
  <si>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</si>
  <si>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</si>
  <si>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</si>
  <si>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</si>
  <si>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</si>
  <si>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INTERESES DE DEMORA</t>
  </si>
  <si>
    <t>Nº DE EXPEDIENTE: 031/25/TC/22</t>
  </si>
  <si>
    <t>VALORACIONES Y PERITAJES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</si>
</sst>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15" zoomScaleNormal="115" workbookViewId="0">
      <selection activeCell="F12" sqref="F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3" t="s">
        <v>0</v>
      </c>
      <c r="B3" s="43"/>
      <c r="C3" s="43"/>
      <c r="D3" s="43"/>
      <c r="E3" s="43"/>
      <c r="F3" s="43"/>
      <c r="G3" s="43"/>
      <c r="H3" s="43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4" t="s">
        <v>14</v>
      </c>
      <c r="B8" s="50" t="s">
        <v>5</v>
      </c>
      <c r="C8" s="52" t="s">
        <v>12</v>
      </c>
      <c r="D8" s="52" t="s">
        <v>10</v>
      </c>
      <c r="E8" s="52" t="s">
        <v>18</v>
      </c>
      <c r="F8" s="44" t="s">
        <v>1</v>
      </c>
      <c r="G8" s="45"/>
      <c r="H8" s="52" t="s">
        <v>13</v>
      </c>
    </row>
    <row r="9" spans="1:8" s="41" customFormat="1" ht="25.5" customHeight="1" x14ac:dyDescent="0.2">
      <c r="A9" s="55"/>
      <c r="B9" s="51"/>
      <c r="C9" s="53"/>
      <c r="D9" s="53"/>
      <c r="E9" s="53"/>
      <c r="F9" s="10" t="s">
        <v>8</v>
      </c>
      <c r="G9" s="10" t="s">
        <v>9</v>
      </c>
      <c r="H9" s="53"/>
    </row>
    <row r="10" spans="1:8" s="34" customFormat="1" x14ac:dyDescent="0.2">
      <c r="A10" s="18">
        <v>6933022702</v>
      </c>
      <c r="B10" s="37" t="s">
        <v>21</v>
      </c>
      <c r="C10" s="36">
        <v>15000</v>
      </c>
      <c r="D10" s="17">
        <v>0</v>
      </c>
      <c r="E10" s="17">
        <f t="shared" ref="E10:E11" si="0">C10+D10</f>
        <v>15000</v>
      </c>
      <c r="F10" s="17"/>
      <c r="G10" s="36">
        <v>498.99</v>
      </c>
      <c r="H10" s="17">
        <f t="shared" ref="H10:H11" si="1">E10+F10-G10</f>
        <v>14501.01</v>
      </c>
    </row>
    <row r="11" spans="1:8" s="34" customFormat="1" x14ac:dyDescent="0.2">
      <c r="A11" s="18">
        <v>6933035200</v>
      </c>
      <c r="B11" s="37" t="s">
        <v>19</v>
      </c>
      <c r="C11" s="36">
        <v>0</v>
      </c>
      <c r="D11" s="17">
        <v>4422.4799999999996</v>
      </c>
      <c r="E11" s="17">
        <f t="shared" si="0"/>
        <v>4422.4799999999996</v>
      </c>
      <c r="F11" s="17">
        <v>498.99</v>
      </c>
      <c r="G11" s="36"/>
      <c r="H11" s="17">
        <f t="shared" si="1"/>
        <v>4921.4699999999993</v>
      </c>
    </row>
    <row r="12" spans="1:8" s="34" customFormat="1" x14ac:dyDescent="0.2">
      <c r="A12" s="18"/>
      <c r="B12" s="42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15000</v>
      </c>
      <c r="D15" s="35">
        <v>0</v>
      </c>
      <c r="E15" s="35">
        <f>SUM(E10:E14)</f>
        <v>19422.48</v>
      </c>
      <c r="F15" s="35">
        <f>SUM(F10:F14)</f>
        <v>498.99</v>
      </c>
      <c r="G15" s="35">
        <f>SUM(G10:G14)</f>
        <v>498.99</v>
      </c>
      <c r="H15" s="35">
        <f>SUM(H10:H14)</f>
        <v>19422.48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54" t="s">
        <v>15</v>
      </c>
      <c r="B18" s="50" t="s">
        <v>6</v>
      </c>
      <c r="C18" s="52" t="s">
        <v>11</v>
      </c>
      <c r="D18" s="52" t="s">
        <v>10</v>
      </c>
      <c r="E18" s="52" t="s">
        <v>17</v>
      </c>
      <c r="F18" s="44" t="s">
        <v>1</v>
      </c>
      <c r="G18" s="45"/>
      <c r="H18" s="52" t="s">
        <v>16</v>
      </c>
    </row>
    <row r="19" spans="1:8" s="40" customFormat="1" ht="24" x14ac:dyDescent="0.2">
      <c r="A19" s="55"/>
      <c r="B19" s="51"/>
      <c r="C19" s="53"/>
      <c r="D19" s="53"/>
      <c r="E19" s="53"/>
      <c r="F19" s="10" t="s">
        <v>3</v>
      </c>
      <c r="G19" s="10" t="s">
        <v>4</v>
      </c>
      <c r="H19" s="53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46" t="s">
        <v>7</v>
      </c>
      <c r="B25" s="46"/>
      <c r="C25" s="46"/>
      <c r="D25" s="46"/>
      <c r="E25" s="46"/>
      <c r="F25" s="46"/>
      <c r="G25" s="46"/>
      <c r="H25" s="46"/>
    </row>
    <row r="26" spans="1:8" ht="80.25" customHeight="1" x14ac:dyDescent="0.2">
      <c r="A26" s="47"/>
      <c r="B26" s="48"/>
      <c r="C26" s="48"/>
      <c r="D26" s="48"/>
      <c r="E26" s="48"/>
      <c r="F26" s="48"/>
      <c r="G26" s="48"/>
      <c r="H26" s="49"/>
    </row>
  </sheetData>
  <mergeCells count="17">
    <mergeCell ref="H18:H19"/>
    <mergeCell ref="A3:H3"/>
    <mergeCell ref="F8:G8"/>
    <mergeCell ref="F18:G18"/>
    <mergeCell ref="A25:H25"/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5" ma:contentTypeDescription="Crear nuevo documento." ma:contentTypeScope="" ma:versionID="ed6930bd9163c1c5f50cd1b7c13900a9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89302ddb400dbbbbb50e97e941efa5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34127CFE-F370-4534-88C6-827B9B596836}"/>
</file>

<file path=customXml/itemProps2.xml><?xml version="1.0" encoding="utf-8"?>
<ds:datastoreItem xmlns:ds="http://schemas.openxmlformats.org/officeDocument/2006/customXml" ds:itemID="{61B6726B-6B36-4933-8B82-05AAD01585EF}"/>
</file>

<file path=customXml/itemProps3.xml><?xml version="1.0" encoding="utf-8"?>
<ds:datastoreItem xmlns:ds="http://schemas.openxmlformats.org/officeDocument/2006/customXml" ds:itemID="{E9271B89-98C2-4B83-AAD1-5610CD61C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2025-09-25T07:04:11Z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