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economicos\Aytos\intervencion\2025 Majadahonda\PRESUPUESTO\MODIFICACIONES CREDITOS 2025\MC 034-25-TC-24 Seguridad Ciudadana\"/>
    </mc:Choice>
  </mc:AlternateContent>
  <bookViews>
    <workbookView xWindow="-120" yWindow="-120" windowWidth="29040" windowHeight="15720"/>
  </bookViews>
  <sheets>
    <sheet name="FICHA" sheetId="4" r:id="rId1"/>
    <sheet name="Hoja 3" sheetId="5" r:id="rId2"/>
  </sheets>
  <definedNames>
    <definedName name="_xlnm.Print_Area" localSheetId="0">FICHA!$A$1:$H$28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4" l="1"/>
  <c r="H11" i="4"/>
  <c r="E12" i="4"/>
  <c r="H12" i="4" s="1"/>
  <c r="E14" i="4"/>
  <c r="H14" i="4" s="1"/>
  <c r="E15" i="4"/>
  <c r="H15" i="4" s="1"/>
  <c r="E13" i="4"/>
  <c r="H13" i="4" s="1"/>
  <c r="E10" i="4" l="1"/>
  <c r="F18" i="4" l="1"/>
  <c r="C18" i="4" l="1"/>
  <c r="G18" i="4"/>
  <c r="E18" i="4" l="1"/>
  <c r="H24" i="4" l="1"/>
  <c r="F25" i="4" l="1"/>
  <c r="H23" i="4"/>
  <c r="H10" i="4" l="1"/>
  <c r="H18" i="4" s="1"/>
  <c r="H25" i="4" l="1"/>
  <c r="G25" i="4" l="1"/>
  <c r="D25" i="4"/>
  <c r="C25" i="4"/>
  <c r="E25" i="4" l="1"/>
</calcChain>
</file>

<file path=xl/sharedStrings.xml><?xml version="1.0" encoding="utf-8"?>
<sst xmlns="http://schemas.openxmlformats.org/spreadsheetml/2006/main" count="29" uniqueCount="27">
  <si>
    <t>EXPEDIENTE DE MODIFICACIÓN DE CRÉDITOS</t>
  </si>
  <si>
    <t>MODIFICACIONES</t>
  </si>
  <si>
    <t>TOTALES</t>
  </si>
  <si>
    <t>EN MÁS (MP)</t>
  </si>
  <si>
    <t>EN MENOS (MP/)</t>
  </si>
  <si>
    <t>APLICACIÓN PRESUPUESTARIA</t>
  </si>
  <si>
    <t>ECONÓMICA</t>
  </si>
  <si>
    <t>OBSERVACIONES</t>
  </si>
  <si>
    <t>EN MÁS (MC)</t>
  </si>
  <si>
    <t>EN MENOS (MC/)</t>
  </si>
  <si>
    <t>MODIFIC. ANTERIOR</t>
  </si>
  <si>
    <t>PREVISIÓN INICIAL</t>
  </si>
  <si>
    <t>CRÉDITO INICIAL</t>
  </si>
  <si>
    <t>CRÉDITO DEFINITIVO</t>
  </si>
  <si>
    <t>GASTOS
CÓDIGO</t>
  </si>
  <si>
    <t>INGRESOS
CÓDIGO</t>
  </si>
  <si>
    <t>PREVISIÓN DEFINITIVA</t>
  </si>
  <si>
    <t>PREV.
DEFINITIVA
ACTUAL</t>
  </si>
  <si>
    <t>CTO.
DEFINITIVO ACTUAL</t>
  </si>
  <si>
    <t>CONTRATACION DE SERVICIOS CULTURALES, DEPORTIVOS, SANITARIOS Y SOCIALES</t>
  </si>
  <si>
    <t>ELEMENTOS DE TRANSPORTE</t>
  </si>
  <si>
    <t>GASTOS EN APLICACIONES INFORMATICAS</t>
  </si>
  <si>
    <t>MOBILIARIO</t>
  </si>
  <si>
    <t>MAQUINARIA Y UTILLAJE</t>
  </si>
  <si>
    <r>
      <rPr>
        <b/>
        <sz val="9"/>
        <rFont val="Arial"/>
        <family val="2"/>
      </rPr>
      <t xml:space="preserve">   </t>
    </r>
    <r>
      <rPr>
        <b/>
        <u/>
        <sz val="9"/>
        <rFont val="Arial"/>
        <family val="2"/>
      </rPr>
      <t>PROYECTO 2025 4 INVPC 1:</t>
    </r>
  </si>
  <si>
    <t>DADO QUE NO SE TIENE PREVISTO PARA EL PRESENTE EJERCICIO ACOMETER EL SERVICIO DE AMBULANCIA (003 1350 22717) SE DESEAN ACOMETER LAS SIGUIENTES ACCIONES DE INVERSION POR UN TOTAL DE 128.300,00 €: GASTO CAPITULO 62300 EN: PUESTO DE SANITARIO AVANZADO: 10.000,00 €; ARCONES DE ALUMINIO: 4.000,00 €; HERRAMIENTAS VARIAS: 5.000,00 €; COOXIMETRO: 1.000,00 €; ARRANCADOR: 500,00 €; LUCES LED: 1.000,00 €; REMOLQUE ILUMINACION E INTERVENCION: 30.000,00 €; CARPA DE PRIMERA INTERVENCION: 800,00 € Y UTILLAJE: 10.000,00 €. TOTAL: 62.300,00 €. GASTO CAPITULO 62500 EN: TAQUILLAS: 12.000,00 € Y OFFICE: 18.000,00 €. TOTAL: 30.000,00 €. GASTO CAPITULO 64100 EN: APLICATIVO BASE DE DATOS DE PROTECCION CIVIL: 18.200,00 €. TOTAL: 18.200,00 €. GASTO CAPITULO 62400 EN: BICIS ELECTRICAS: 17.800,00 €. TOTAL: 17.800,00 €</t>
  </si>
  <si>
    <t>Nº DE EXPEDIENTE: 034/25/TC/24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</si>
</sst>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quot;.&quot;0000&quot;.&quot;000&quot;.&quot;00"/>
  </numFmts>
  <fonts count="8" x14ac:knownFonts="1">
    <font>
      <sz val="10"/>
      <name val="Arial"/>
    </font>
    <font>
      <b/>
      <sz val="10"/>
      <name val="Arial"/>
      <family val="2"/>
    </font>
    <font>
      <sz val="10"/>
      <name val="Arial"/>
      <family val="2"/>
    </font>
    <font>
      <b/>
      <u/>
      <sz val="12"/>
      <name val="Arial"/>
      <family val="2"/>
    </font>
    <font>
      <b/>
      <u/>
      <sz val="10"/>
      <name val="Arial"/>
      <family val="2"/>
    </font>
    <font>
      <b/>
      <sz val="9"/>
      <name val="Arial"/>
      <family val="2"/>
    </font>
    <font>
      <sz val="9"/>
      <name val="Arial"/>
      <family val="2"/>
    </font>
    <font>
      <b/>
      <u/>
      <sz val="9"/>
      <name val="Arial"/>
      <family val="2"/>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57">
    <xf numFmtId="0" fontId="0" fillId="0" borderId="0" xfId="0"/>
    <xf numFmtId="4" fontId="1" fillId="0" borderId="0" xfId="0" applyNumberFormat="1" applyFont="1"/>
    <xf numFmtId="0" fontId="1" fillId="0" borderId="0" xfId="0" applyFont="1"/>
    <xf numFmtId="0" fontId="1" fillId="0" borderId="0" xfId="0" applyFont="1" applyAlignment="1">
      <alignment wrapText="1"/>
    </xf>
    <xf numFmtId="0" fontId="3" fillId="0" borderId="0" xfId="0" applyFont="1" applyAlignment="1">
      <alignment horizontal="center" vertical="center"/>
    </xf>
    <xf numFmtId="0" fontId="3" fillId="0" borderId="0" xfId="0" applyFont="1" applyAlignment="1">
      <alignment horizontal="center" vertical="center" wrapText="1"/>
    </xf>
    <xf numFmtId="0" fontId="4" fillId="0" borderId="0" xfId="0" applyFont="1" applyAlignment="1">
      <alignment horizontal="center"/>
    </xf>
    <xf numFmtId="0" fontId="1" fillId="0" borderId="0" xfId="0" applyFont="1" applyAlignment="1">
      <alignment horizontal="center" wrapText="1"/>
    </xf>
    <xf numFmtId="4" fontId="1" fillId="0" borderId="0" xfId="0" applyNumberFormat="1" applyFont="1" applyAlignment="1">
      <alignment horizontal="center"/>
    </xf>
    <xf numFmtId="4" fontId="4" fillId="0" borderId="0" xfId="0" quotePrefix="1" applyNumberFormat="1" applyFont="1" applyAlignment="1">
      <alignment horizontal="right"/>
    </xf>
    <xf numFmtId="4" fontId="5" fillId="0" borderId="8" xfId="0" applyNumberFormat="1" applyFont="1" applyBorder="1" applyAlignment="1">
      <alignment horizontal="center" vertical="center" wrapText="1"/>
    </xf>
    <xf numFmtId="0" fontId="2" fillId="0" borderId="0" xfId="0" applyFont="1"/>
    <xf numFmtId="4" fontId="6" fillId="0" borderId="6" xfId="0" applyNumberFormat="1" applyFont="1" applyBorder="1" applyAlignment="1">
      <alignment vertical="center"/>
    </xf>
    <xf numFmtId="0" fontId="1" fillId="0" borderId="2" xfId="0" applyFont="1" applyBorder="1"/>
    <xf numFmtId="0" fontId="1" fillId="0" borderId="2" xfId="0" applyFont="1" applyBorder="1" applyAlignment="1">
      <alignment wrapText="1"/>
    </xf>
    <xf numFmtId="4" fontId="1" fillId="0" borderId="2" xfId="0" applyNumberFormat="1" applyFont="1" applyBorder="1"/>
    <xf numFmtId="4" fontId="6" fillId="0" borderId="6" xfId="0" applyNumberFormat="1" applyFont="1" applyBorder="1" applyAlignment="1">
      <alignment horizontal="right" vertical="center" wrapText="1"/>
    </xf>
    <xf numFmtId="164" fontId="6" fillId="0" borderId="5" xfId="0" applyNumberFormat="1" applyFont="1" applyBorder="1" applyAlignment="1">
      <alignment horizontal="center" vertical="center" wrapText="1"/>
    </xf>
    <xf numFmtId="0" fontId="5" fillId="0" borderId="7" xfId="0" applyFont="1" applyBorder="1" applyAlignment="1">
      <alignment vertical="center"/>
    </xf>
    <xf numFmtId="0" fontId="5" fillId="2" borderId="4" xfId="0" applyFont="1" applyFill="1" applyBorder="1" applyAlignment="1">
      <alignment horizontal="center" vertical="center" wrapText="1"/>
    </xf>
    <xf numFmtId="0" fontId="5" fillId="0" borderId="2" xfId="0" applyFont="1" applyBorder="1" applyAlignment="1">
      <alignment vertical="center"/>
    </xf>
    <xf numFmtId="0" fontId="5" fillId="0" borderId="2" xfId="0" applyFont="1" applyBorder="1" applyAlignment="1">
      <alignment vertical="center" wrapText="1"/>
    </xf>
    <xf numFmtId="4" fontId="5" fillId="0" borderId="2" xfId="0" applyNumberFormat="1" applyFont="1" applyBorder="1" applyAlignment="1">
      <alignment vertical="center"/>
    </xf>
    <xf numFmtId="0" fontId="5" fillId="0" borderId="0" xfId="0" applyFont="1" applyAlignment="1">
      <alignment vertical="center"/>
    </xf>
    <xf numFmtId="0" fontId="5" fillId="0" borderId="0" xfId="0" applyFont="1" applyAlignment="1">
      <alignment vertical="center" wrapText="1"/>
    </xf>
    <xf numFmtId="4" fontId="5" fillId="0" borderId="0" xfId="0" applyNumberFormat="1" applyFont="1" applyAlignment="1">
      <alignment vertical="center"/>
    </xf>
    <xf numFmtId="0" fontId="6" fillId="0" borderId="1" xfId="0" applyFont="1" applyBorder="1" applyAlignment="1">
      <alignment horizontal="center" vertical="center"/>
    </xf>
    <xf numFmtId="0" fontId="6" fillId="0" borderId="2" xfId="0" applyFont="1" applyBorder="1" applyAlignment="1">
      <alignment vertical="center" wrapText="1"/>
    </xf>
    <xf numFmtId="4" fontId="6" fillId="0" borderId="3" xfId="0" applyNumberFormat="1" applyFont="1" applyBorder="1" applyAlignment="1">
      <alignment vertical="center"/>
    </xf>
    <xf numFmtId="0" fontId="6" fillId="0" borderId="5" xfId="0" applyFont="1" applyBorder="1" applyAlignment="1">
      <alignment horizontal="center" vertical="center"/>
    </xf>
    <xf numFmtId="0" fontId="6" fillId="0" borderId="0" xfId="0" applyFont="1" applyAlignment="1">
      <alignment horizontal="left" vertical="center" wrapText="1"/>
    </xf>
    <xf numFmtId="0" fontId="5" fillId="0" borderId="4" xfId="0" applyFont="1" applyBorder="1" applyAlignment="1">
      <alignment vertical="center" wrapText="1"/>
    </xf>
    <xf numFmtId="4" fontId="5" fillId="0" borderId="8" xfId="0" applyNumberFormat="1" applyFont="1" applyBorder="1" applyAlignment="1">
      <alignment vertical="center"/>
    </xf>
    <xf numFmtId="0" fontId="2" fillId="0" borderId="0" xfId="0" applyFont="1" applyAlignment="1">
      <alignment wrapText="1"/>
    </xf>
    <xf numFmtId="4" fontId="5" fillId="2" borderId="8" xfId="0" applyNumberFormat="1" applyFont="1" applyFill="1" applyBorder="1" applyAlignment="1">
      <alignment vertical="center"/>
    </xf>
    <xf numFmtId="4" fontId="6" fillId="0" borderId="11" xfId="0" applyNumberFormat="1" applyFont="1" applyBorder="1" applyAlignment="1">
      <alignment horizontal="right" vertical="center" wrapText="1"/>
    </xf>
    <xf numFmtId="0" fontId="6" fillId="0" borderId="11" xfId="0" applyFont="1" applyBorder="1" applyAlignment="1">
      <alignment horizontal="left" vertical="center"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left" vertical="center" wrapText="1"/>
    </xf>
    <xf numFmtId="0" fontId="5" fillId="0" borderId="0" xfId="0" applyFont="1"/>
    <xf numFmtId="0" fontId="5" fillId="0" borderId="0" xfId="0" applyFont="1" applyAlignment="1">
      <alignment horizontal="center"/>
    </xf>
    <xf numFmtId="0" fontId="6" fillId="0" borderId="11" xfId="0" applyFont="1" applyBorder="1" applyAlignment="1">
      <alignment horizontal="right" vertical="center" wrapText="1"/>
    </xf>
    <xf numFmtId="0" fontId="1" fillId="0" borderId="8" xfId="0" applyFont="1" applyBorder="1" applyAlignment="1">
      <alignment horizontal="center"/>
    </xf>
    <xf numFmtId="0" fontId="6" fillId="0" borderId="7" xfId="0" applyFont="1" applyBorder="1" applyAlignment="1">
      <alignment horizontal="left" vertical="center" wrapText="1"/>
    </xf>
    <xf numFmtId="0" fontId="1" fillId="0" borderId="4" xfId="0" applyFont="1" applyBorder="1" applyAlignment="1">
      <alignment horizontal="left" vertical="center"/>
    </xf>
    <xf numFmtId="0" fontId="1" fillId="0" borderId="9" xfId="0" applyFont="1" applyBorder="1" applyAlignment="1">
      <alignment horizontal="left" vertical="center"/>
    </xf>
    <xf numFmtId="0" fontId="5" fillId="0" borderId="1" xfId="0" applyFont="1" applyBorder="1" applyAlignment="1">
      <alignment horizontal="center" vertical="center" wrapText="1"/>
    </xf>
    <xf numFmtId="0" fontId="5" fillId="0" borderId="12" xfId="0" applyFont="1" applyBorder="1" applyAlignment="1">
      <alignment horizontal="center" vertical="center" wrapText="1"/>
    </xf>
    <xf numFmtId="4" fontId="5" fillId="0" borderId="3" xfId="0" applyNumberFormat="1" applyFont="1" applyBorder="1" applyAlignment="1">
      <alignment horizontal="center" vertical="center" wrapText="1"/>
    </xf>
    <xf numFmtId="4" fontId="5" fillId="0" borderId="14"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5" fillId="0" borderId="14" xfId="0" applyFont="1" applyBorder="1" applyAlignment="1">
      <alignment horizontal="center" vertical="center" wrapText="1"/>
    </xf>
    <xf numFmtId="0" fontId="7" fillId="0" borderId="5" xfId="0" applyFont="1" applyBorder="1" applyAlignment="1">
      <alignment vertical="center" wrapText="1"/>
    </xf>
    <xf numFmtId="0" fontId="7" fillId="0" borderId="11" xfId="0" applyFont="1" applyBorder="1" applyAlignment="1">
      <alignment vertical="center" wrapText="1"/>
    </xf>
    <xf numFmtId="0" fontId="3" fillId="0" borderId="0" xfId="0" applyFont="1" applyAlignment="1">
      <alignment horizontal="center" vertical="center"/>
    </xf>
    <xf numFmtId="4" fontId="5" fillId="0" borderId="1" xfId="0" applyNumberFormat="1" applyFont="1" applyBorder="1" applyAlignment="1">
      <alignment horizontal="center" vertical="center" wrapText="1"/>
    </xf>
    <xf numFmtId="4" fontId="5" fillId="0" borderId="10" xfId="0" applyNumberFormat="1"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357571</xdr:colOff>
      <xdr:row>6</xdr:row>
      <xdr:rowOff>122204</xdr:rowOff>
    </xdr:to>
    <xdr:pic>
      <xdr:nvPicPr>
        <xdr:cNvPr id="3" name="Imagen 2" descr="C:\Users\roberto\AppData\Local\Packages\Microsoft.Windows.Photos_8wekyb3d8bbwe\TempState\ShareServiceTempFolder\LOGO CONCEJALÍA HACIENDA Y RECURSOS HUMANOS.jpe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rcRect/>
        <a:stretch>
          <a:fillRect/>
        </a:stretch>
      </xdr:blipFill>
      <xdr:spPr bwMode="auto">
        <a:xfrm>
          <a:off x="0" y="0"/>
          <a:ext cx="1545590" cy="135699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2:H28"/>
  <sheetViews>
    <sheetView tabSelected="1" zoomScale="115" zoomScaleNormal="115" workbookViewId="0">
      <selection activeCell="H5" sqref="H5"/>
    </sheetView>
  </sheetViews>
  <sheetFormatPr baseColWidth="10" defaultColWidth="11.42578125" defaultRowHeight="12.75" x14ac:dyDescent="0.2"/>
  <cols>
    <col min="1" max="1" width="16.5703125" style="2" customWidth="1"/>
    <col min="2" max="2" width="37.140625" style="3" customWidth="1"/>
    <col min="3" max="4" width="11.7109375" style="1" customWidth="1"/>
    <col min="5" max="5" width="12.85546875" style="1" customWidth="1"/>
    <col min="6" max="8" width="11.7109375" style="1" customWidth="1"/>
    <col min="9" max="16384" width="11.42578125" style="2"/>
  </cols>
  <sheetData>
    <row r="2" spans="1:8" ht="19.7" customHeight="1" x14ac:dyDescent="0.2"/>
    <row r="3" spans="1:8" ht="19.7" customHeight="1" x14ac:dyDescent="0.2">
      <c r="A3" s="54" t="s">
        <v>0</v>
      </c>
      <c r="B3" s="54"/>
      <c r="C3" s="54"/>
      <c r="D3" s="54"/>
      <c r="E3" s="54"/>
      <c r="F3" s="54"/>
      <c r="G3" s="54"/>
      <c r="H3" s="54"/>
    </row>
    <row r="4" spans="1:8" ht="19.7" customHeight="1" x14ac:dyDescent="0.2">
      <c r="A4" s="4"/>
      <c r="B4" s="5"/>
      <c r="C4" s="4"/>
      <c r="D4" s="4"/>
      <c r="E4" s="4"/>
      <c r="F4" s="4"/>
      <c r="G4" s="4"/>
      <c r="H4" s="4"/>
    </row>
    <row r="5" spans="1:8" ht="13.15" customHeight="1" x14ac:dyDescent="0.2">
      <c r="A5" s="6"/>
      <c r="B5" s="7"/>
      <c r="C5" s="8"/>
      <c r="D5" s="8"/>
      <c r="E5" s="2"/>
      <c r="F5" s="9"/>
      <c r="G5" s="9"/>
      <c r="H5" s="9" t="s">
        <v>26</v>
      </c>
    </row>
    <row r="6" spans="1:8" ht="13.15" customHeight="1" x14ac:dyDescent="0.2">
      <c r="A6" s="6"/>
      <c r="B6" s="7"/>
      <c r="C6" s="8"/>
      <c r="D6" s="8"/>
      <c r="E6" s="2"/>
      <c r="F6" s="9"/>
      <c r="G6" s="9"/>
      <c r="H6" s="9"/>
    </row>
    <row r="8" spans="1:8" s="40" customFormat="1" ht="12.75" customHeight="1" x14ac:dyDescent="0.2">
      <c r="A8" s="50" t="s">
        <v>14</v>
      </c>
      <c r="B8" s="46" t="s">
        <v>5</v>
      </c>
      <c r="C8" s="48" t="s">
        <v>12</v>
      </c>
      <c r="D8" s="48" t="s">
        <v>10</v>
      </c>
      <c r="E8" s="48" t="s">
        <v>18</v>
      </c>
      <c r="F8" s="55" t="s">
        <v>1</v>
      </c>
      <c r="G8" s="56"/>
      <c r="H8" s="48" t="s">
        <v>13</v>
      </c>
    </row>
    <row r="9" spans="1:8" s="40" customFormat="1" ht="25.5" customHeight="1" x14ac:dyDescent="0.2">
      <c r="A9" s="51"/>
      <c r="B9" s="47"/>
      <c r="C9" s="49"/>
      <c r="D9" s="49"/>
      <c r="E9" s="49"/>
      <c r="F9" s="10" t="s">
        <v>8</v>
      </c>
      <c r="G9" s="10" t="s">
        <v>9</v>
      </c>
      <c r="H9" s="49"/>
    </row>
    <row r="10" spans="1:8" s="33" customFormat="1" ht="36" x14ac:dyDescent="0.2">
      <c r="A10" s="17">
        <v>3135022717</v>
      </c>
      <c r="B10" s="36" t="s">
        <v>19</v>
      </c>
      <c r="C10" s="35">
        <v>467000</v>
      </c>
      <c r="D10" s="16">
        <v>-111967.5</v>
      </c>
      <c r="E10" s="16">
        <f t="shared" ref="E10:E15" si="0">C10+D10</f>
        <v>355032.5</v>
      </c>
      <c r="F10" s="16"/>
      <c r="G10" s="35">
        <v>128300</v>
      </c>
      <c r="H10" s="16">
        <f t="shared" ref="H10:H15" si="1">E10+F10-G10</f>
        <v>226732.5</v>
      </c>
    </row>
    <row r="11" spans="1:8" s="33" customFormat="1" x14ac:dyDescent="0.2">
      <c r="A11" s="52" t="s">
        <v>24</v>
      </c>
      <c r="B11" s="53"/>
      <c r="C11" s="35"/>
      <c r="D11" s="16"/>
      <c r="E11" s="16"/>
      <c r="F11" s="16"/>
      <c r="G11" s="35"/>
      <c r="H11" s="16">
        <f t="shared" si="1"/>
        <v>0</v>
      </c>
    </row>
    <row r="12" spans="1:8" s="33" customFormat="1" x14ac:dyDescent="0.2">
      <c r="A12" s="17">
        <v>3135062300</v>
      </c>
      <c r="B12" s="36" t="s">
        <v>23</v>
      </c>
      <c r="C12" s="35">
        <v>0</v>
      </c>
      <c r="D12" s="16">
        <v>47968.5</v>
      </c>
      <c r="E12" s="16">
        <f t="shared" si="0"/>
        <v>47968.5</v>
      </c>
      <c r="F12" s="16">
        <v>62300</v>
      </c>
      <c r="G12" s="35"/>
      <c r="H12" s="16">
        <f t="shared" si="1"/>
        <v>110268.5</v>
      </c>
    </row>
    <row r="13" spans="1:8" s="33" customFormat="1" x14ac:dyDescent="0.2">
      <c r="A13" s="17">
        <v>3135062400</v>
      </c>
      <c r="B13" s="36" t="s">
        <v>20</v>
      </c>
      <c r="C13" s="35">
        <v>0</v>
      </c>
      <c r="D13" s="16">
        <v>205958.38</v>
      </c>
      <c r="E13" s="16">
        <f>C13+D13</f>
        <v>205958.38</v>
      </c>
      <c r="F13" s="16">
        <v>17800</v>
      </c>
      <c r="G13" s="35"/>
      <c r="H13" s="16">
        <f>E13+F13-G13</f>
        <v>223758.38</v>
      </c>
    </row>
    <row r="14" spans="1:8" s="33" customFormat="1" x14ac:dyDescent="0.2">
      <c r="A14" s="17">
        <v>3135062500</v>
      </c>
      <c r="B14" s="36" t="s">
        <v>22</v>
      </c>
      <c r="C14" s="35">
        <v>0</v>
      </c>
      <c r="D14" s="16">
        <v>0</v>
      </c>
      <c r="E14" s="16">
        <f t="shared" si="0"/>
        <v>0</v>
      </c>
      <c r="F14" s="16">
        <v>30000</v>
      </c>
      <c r="G14" s="35"/>
      <c r="H14" s="16">
        <f t="shared" si="1"/>
        <v>30000</v>
      </c>
    </row>
    <row r="15" spans="1:8" s="33" customFormat="1" x14ac:dyDescent="0.2">
      <c r="A15" s="17">
        <v>3135064100</v>
      </c>
      <c r="B15" s="36" t="s">
        <v>21</v>
      </c>
      <c r="C15" s="35">
        <v>0</v>
      </c>
      <c r="D15" s="16">
        <v>0</v>
      </c>
      <c r="E15" s="16">
        <f t="shared" si="0"/>
        <v>0</v>
      </c>
      <c r="F15" s="16">
        <v>18200</v>
      </c>
      <c r="G15" s="35"/>
      <c r="H15" s="16">
        <f t="shared" si="1"/>
        <v>18200</v>
      </c>
    </row>
    <row r="16" spans="1:8" s="33" customFormat="1" x14ac:dyDescent="0.2">
      <c r="A16" s="17"/>
      <c r="B16" s="41"/>
      <c r="C16" s="35"/>
      <c r="D16" s="16"/>
      <c r="E16" s="16"/>
      <c r="F16" s="16"/>
      <c r="G16" s="35"/>
      <c r="H16" s="16"/>
    </row>
    <row r="17" spans="1:8" s="33" customFormat="1" x14ac:dyDescent="0.2">
      <c r="A17" s="37"/>
      <c r="B17" s="38"/>
      <c r="C17" s="35"/>
      <c r="D17" s="16"/>
      <c r="E17" s="16"/>
      <c r="F17" s="16"/>
      <c r="G17" s="35"/>
      <c r="H17" s="16"/>
    </row>
    <row r="18" spans="1:8" s="11" customFormat="1" ht="12" customHeight="1" x14ac:dyDescent="0.2">
      <c r="A18" s="18"/>
      <c r="B18" s="19" t="s">
        <v>2</v>
      </c>
      <c r="C18" s="34">
        <f t="shared" ref="C18:H18" si="2">SUM(C10:C17)</f>
        <v>467000</v>
      </c>
      <c r="D18" s="34">
        <f t="shared" si="2"/>
        <v>141959.38</v>
      </c>
      <c r="E18" s="34">
        <f t="shared" si="2"/>
        <v>608959.38</v>
      </c>
      <c r="F18" s="34">
        <f t="shared" si="2"/>
        <v>128300</v>
      </c>
      <c r="G18" s="34">
        <f t="shared" si="2"/>
        <v>128300</v>
      </c>
      <c r="H18" s="34">
        <f t="shared" si="2"/>
        <v>608959.38</v>
      </c>
    </row>
    <row r="19" spans="1:8" hidden="1" x14ac:dyDescent="0.2">
      <c r="A19" s="20"/>
      <c r="B19" s="21"/>
      <c r="C19" s="22"/>
      <c r="D19" s="22"/>
      <c r="E19" s="22"/>
      <c r="F19" s="22"/>
      <c r="G19" s="22"/>
      <c r="H19" s="22"/>
    </row>
    <row r="20" spans="1:8" x14ac:dyDescent="0.2">
      <c r="A20" s="23"/>
      <c r="B20" s="24"/>
      <c r="C20" s="25"/>
      <c r="D20" s="25"/>
      <c r="E20" s="25"/>
      <c r="F20" s="25"/>
      <c r="G20" s="25"/>
      <c r="H20" s="25"/>
    </row>
    <row r="21" spans="1:8" s="39" customFormat="1" ht="12.75" customHeight="1" x14ac:dyDescent="0.2">
      <c r="A21" s="50" t="s">
        <v>15</v>
      </c>
      <c r="B21" s="46" t="s">
        <v>6</v>
      </c>
      <c r="C21" s="48" t="s">
        <v>11</v>
      </c>
      <c r="D21" s="48" t="s">
        <v>10</v>
      </c>
      <c r="E21" s="48" t="s">
        <v>17</v>
      </c>
      <c r="F21" s="55" t="s">
        <v>1</v>
      </c>
      <c r="G21" s="56"/>
      <c r="H21" s="48" t="s">
        <v>16</v>
      </c>
    </row>
    <row r="22" spans="1:8" s="39" customFormat="1" ht="24" x14ac:dyDescent="0.2">
      <c r="A22" s="51"/>
      <c r="B22" s="47"/>
      <c r="C22" s="49"/>
      <c r="D22" s="49"/>
      <c r="E22" s="49"/>
      <c r="F22" s="10" t="s">
        <v>3</v>
      </c>
      <c r="G22" s="10" t="s">
        <v>4</v>
      </c>
      <c r="H22" s="49"/>
    </row>
    <row r="23" spans="1:8" x14ac:dyDescent="0.2">
      <c r="A23" s="26"/>
      <c r="B23" s="27"/>
      <c r="C23" s="28"/>
      <c r="D23" s="28"/>
      <c r="E23" s="28"/>
      <c r="F23" s="28"/>
      <c r="G23" s="28"/>
      <c r="H23" s="16">
        <f t="shared" ref="H23:H24" si="3">E23+F23-G23</f>
        <v>0</v>
      </c>
    </row>
    <row r="24" spans="1:8" x14ac:dyDescent="0.2">
      <c r="A24" s="29"/>
      <c r="B24" s="30"/>
      <c r="C24" s="12"/>
      <c r="D24" s="12"/>
      <c r="E24" s="12"/>
      <c r="F24" s="12"/>
      <c r="G24" s="12"/>
      <c r="H24" s="16">
        <f t="shared" si="3"/>
        <v>0</v>
      </c>
    </row>
    <row r="25" spans="1:8" x14ac:dyDescent="0.2">
      <c r="A25" s="18"/>
      <c r="B25" s="31"/>
      <c r="C25" s="32">
        <f>SUM(C24:C24)</f>
        <v>0</v>
      </c>
      <c r="D25" s="32">
        <f>SUM(D24:D24)</f>
        <v>0</v>
      </c>
      <c r="E25" s="32">
        <f>SUM(E24:E24)</f>
        <v>0</v>
      </c>
      <c r="F25" s="32">
        <f>SUM(F23:F24)</f>
        <v>0</v>
      </c>
      <c r="G25" s="32">
        <f>SUM(G24:G24)</f>
        <v>0</v>
      </c>
      <c r="H25" s="32">
        <f>SUM(H23:H24)</f>
        <v>0</v>
      </c>
    </row>
    <row r="26" spans="1:8" x14ac:dyDescent="0.2">
      <c r="A26" s="13"/>
      <c r="B26" s="14"/>
      <c r="C26" s="15"/>
      <c r="D26" s="15"/>
      <c r="E26" s="15"/>
      <c r="F26" s="15"/>
      <c r="G26" s="15"/>
      <c r="H26" s="15"/>
    </row>
    <row r="27" spans="1:8" x14ac:dyDescent="0.2">
      <c r="A27" s="42" t="s">
        <v>7</v>
      </c>
      <c r="B27" s="42"/>
      <c r="C27" s="42"/>
      <c r="D27" s="42"/>
      <c r="E27" s="42"/>
      <c r="F27" s="42"/>
      <c r="G27" s="42"/>
      <c r="H27" s="42"/>
    </row>
    <row r="28" spans="1:8" ht="85.5" customHeight="1" x14ac:dyDescent="0.2">
      <c r="A28" s="43" t="s">
        <v>25</v>
      </c>
      <c r="B28" s="44"/>
      <c r="C28" s="44"/>
      <c r="D28" s="44"/>
      <c r="E28" s="44"/>
      <c r="F28" s="44"/>
      <c r="G28" s="44"/>
      <c r="H28" s="45"/>
    </row>
  </sheetData>
  <mergeCells count="18">
    <mergeCell ref="A3:H3"/>
    <mergeCell ref="F8:G8"/>
    <mergeCell ref="F21:G21"/>
    <mergeCell ref="A27:H27"/>
    <mergeCell ref="A28:H28"/>
    <mergeCell ref="B8:B9"/>
    <mergeCell ref="B21:B22"/>
    <mergeCell ref="E21:E22"/>
    <mergeCell ref="D21:D22"/>
    <mergeCell ref="C21:C22"/>
    <mergeCell ref="C8:C9"/>
    <mergeCell ref="D8:D9"/>
    <mergeCell ref="E8:E9"/>
    <mergeCell ref="H8:H9"/>
    <mergeCell ref="A8:A9"/>
    <mergeCell ref="A21:A22"/>
    <mergeCell ref="A11:B11"/>
    <mergeCell ref="H21:H22"/>
  </mergeCells>
  <phoneticPr fontId="0" type="noConversion"/>
  <pageMargins left="0.24" right="0" top="0.24" bottom="0.56999999999999995" header="0" footer="0"/>
  <pageSetup paperSize="9" scale="80"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D31" sqref="D31"/>
    </sheetView>
  </sheetViews>
  <sheetFormatPr baseColWidth="10" defaultRowHeight="12.7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2B6B84B04D25F4399062AF5792E609C" ma:contentTypeVersion="15" ma:contentTypeDescription="Crear nuevo documento." ma:contentTypeScope="" ma:versionID="ed6930bd9163c1c5f50cd1b7c13900a9">
  <xsd:schema xmlns:xsd="http://www.w3.org/2001/XMLSchema" xmlns:xs="http://www.w3.org/2001/XMLSchema" xmlns:p="http://schemas.microsoft.com/office/2006/metadata/properties" xmlns:ns2="f1cca00c-a406-4257-9b69-4e4cb9ce94f1" xmlns:ns3="10cd74b4-1959-4575-bdd5-a52123a5979b" targetNamespace="http://schemas.microsoft.com/office/2006/metadata/properties" ma:root="true" ma:fieldsID="f289302ddb400dbbbbb50e97e941efa5" ns2:_="" ns3:_="">
    <xsd:import namespace="f1cca00c-a406-4257-9b69-4e4cb9ce94f1"/>
    <xsd:import namespace="10cd74b4-1959-4575-bdd5-a52123a597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ca00c-a406-4257-9b69-4e4cb9ce94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8e4b7f68-5225-437c-9a70-219fa22f30d3"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0cd74b4-1959-4575-bdd5-a52123a5979b"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ec86f718-6f45-4066-8b39-3e3058bf358f}" ma:internalName="TaxCatchAll" ma:showField="CatchAllData" ma:web="10cd74b4-1959-4575-bdd5-a52123a597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1cca00c-a406-4257-9b69-4e4cb9ce94f1">
      <Terms xmlns="http://schemas.microsoft.com/office/infopath/2007/PartnerControls"/>
    </lcf76f155ced4ddcb4097134ff3c332f>
    <TaxCatchAll xmlns="10cd74b4-1959-4575-bdd5-a52123a5979b" xsi:nil="true"/>
  </documentManagement>
</p:properties>
</file>

<file path=customXml/itemProps1.xml><?xml version="1.0" encoding="utf-8"?>
<ds:datastoreItem xmlns:ds="http://schemas.openxmlformats.org/officeDocument/2006/customXml" ds:itemID="{35286C2F-6A5C-4942-BBC4-9DD3528AF1A4}"/>
</file>

<file path=customXml/itemProps2.xml><?xml version="1.0" encoding="utf-8"?>
<ds:datastoreItem xmlns:ds="http://schemas.openxmlformats.org/officeDocument/2006/customXml" ds:itemID="{038412BE-2E3F-463E-A9DE-CDA5B3C80000}"/>
</file>

<file path=customXml/itemProps3.xml><?xml version="1.0" encoding="utf-8"?>
<ds:datastoreItem xmlns:ds="http://schemas.openxmlformats.org/officeDocument/2006/customXml" ds:itemID="{7A195241-61D4-4CD9-98BB-BE2AF111438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FICHA</vt:lpstr>
      <vt:lpstr>Hoja 3</vt:lpstr>
      <vt:lpstr>FICHA!Área_de_impresión</vt:lpstr>
    </vt:vector>
  </TitlesOfParts>
  <Company>Planificacion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Mar_Agullo</dc:creator>
  <cp:lastModifiedBy>Mª del Mar Tamayo Yuste</cp:lastModifiedBy>
  <cp:lastPrinted>2025-10-02T12:42:31Z</cp:lastPrinted>
  <dcterms:created xsi:type="dcterms:W3CDTF">2001-02-01T09:10:38Z</dcterms:created>
  <dcterms:modified xsi:type="dcterms:W3CDTF">2025-10-03T11:18:55Z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0x01010092B6B84B04D25F4399062AF5792E609C</vt:lpwstr>
  </property>
</Properties>
</file>