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ecnolofs03\Aytos\intervencion\2025 Majadahonda\PRESUPUESTO\MODIFICACIONES CREDITOS 2025\MC 041-25-TC-30 Cultura_Mobiliario-epi-carpas-totem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FICHA!$A$1:$H$28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" l="1"/>
  <c r="H13" i="4"/>
  <c r="H14" i="4"/>
  <c r="E12" i="4"/>
  <c r="E13" i="4"/>
  <c r="E14" i="4"/>
  <c r="D18" i="4" l="1"/>
  <c r="E11" i="4"/>
  <c r="H11" i="4" s="1"/>
  <c r="E10" i="4" l="1"/>
  <c r="E18" i="4" s="1"/>
  <c r="F18" i="4" l="1"/>
  <c r="C18" i="4" l="1"/>
  <c r="G18" i="4"/>
  <c r="H24" i="4" l="1"/>
  <c r="F25" i="4" l="1"/>
  <c r="H23" i="4"/>
  <c r="H10" i="4" l="1"/>
  <c r="H18" i="4" s="1"/>
  <c r="H25" i="4" l="1"/>
  <c r="G25" i="4" l="1"/>
  <c r="D25" i="4"/>
  <c r="C25" i="4"/>
  <c r="E25" i="4" l="1"/>
</calcChain>
</file>

<file path=xl/sharedStrings.xml><?xml version="1.0" encoding="utf-8"?>
<sst xmlns="http://schemas.openxmlformats.org/spreadsheetml/2006/main" count="30" uniqueCount="27">
  <si>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</si>
  <si>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</si>
  <si>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</si>
  <si>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</si>
  <si>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</si>
  <si>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</si>
  <si>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</si>
  <si>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</si>
  <si>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</si>
  <si>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</si>
  <si>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</si>
  <si>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</si>
  <si>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</si>
  <si>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</si>
  <si>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</si>
  <si>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</si>
  <si>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</si>
  <si>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</si>
  <si>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</si>
  <si>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041/25/TC/30</t>
  </si>
  <si>
    <t>PROYECTO 2025-4-INVCU-1</t>
  </si>
  <si>
    <t>OTROS SUMINISTROS</t>
  </si>
  <si>
    <t>PUBLICIDAD Y PROPAGANDA</t>
  </si>
  <si>
    <t>MAQUINARIA, INSTALACIONES Y UTILLAJE</t>
  </si>
  <si>
    <t>MOBILIARIO</t>
  </si>
  <si>
    <t>EQUIPOS PARA PROCESOS DE INFORMACION</t>
  </si>
  <si>
    <t>Por la ampliación de la plantilla en las dependencias de la Casa de Cultura es imprescindible dotar al nuevo personal de todos los elementos de trabajo necesarios y que ahora no existen: 6 Sillas aprox. 1,291 € 3 Mesas aprox. 608 € 2 Impresoras aprox. 847 €
Para actividades y eventos en el exterior que ahora nos exigen el alquiler de elementos: 4 Carpas aprox. 4,441 €
Identificación y lkocalización de la Casa de Cultura y sus servicios: 1 Totem aprox. 754 €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</si>
</sst>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6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4" fontId="6" fillId="0" borderId="17" xfId="0" applyNumberFormat="1" applyFont="1" applyBorder="1" applyAlignment="1">
      <alignment horizontal="right" vertical="center" wrapText="1"/>
    </xf>
    <xf numFmtId="4" fontId="6" fillId="0" borderId="18" xfId="0" applyNumberFormat="1" applyFont="1" applyBorder="1" applyAlignment="1">
      <alignment horizontal="right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4" fontId="6" fillId="0" borderId="20" xfId="0" applyNumberFormat="1" applyFont="1" applyBorder="1" applyAlignment="1">
      <alignment horizontal="right" vertical="center" wrapText="1"/>
    </xf>
    <xf numFmtId="4" fontId="6" fillId="0" borderId="21" xfId="0" applyNumberFormat="1" applyFont="1" applyBorder="1" applyAlignment="1">
      <alignment horizontal="right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8"/>
  <sheetViews>
    <sheetView tabSelected="1" topLeftCell="A2" zoomScale="115" zoomScaleNormal="115" workbookViewId="0">
      <selection activeCell="A30" sqref="A30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4" t="s">
        <v>0</v>
      </c>
      <c r="B3" s="54"/>
      <c r="C3" s="54"/>
      <c r="D3" s="54"/>
      <c r="E3" s="54"/>
      <c r="F3" s="54"/>
      <c r="G3" s="54"/>
      <c r="H3" s="54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34" customFormat="1" ht="12.75" customHeight="1" x14ac:dyDescent="0.2">
      <c r="A8" s="63" t="s">
        <v>14</v>
      </c>
      <c r="B8" s="61" t="s">
        <v>5</v>
      </c>
      <c r="C8" s="52" t="s">
        <v>12</v>
      </c>
      <c r="D8" s="52" t="s">
        <v>10</v>
      </c>
      <c r="E8" s="52" t="s">
        <v>18</v>
      </c>
      <c r="F8" s="55" t="s">
        <v>1</v>
      </c>
      <c r="G8" s="56"/>
      <c r="H8" s="52" t="s">
        <v>13</v>
      </c>
    </row>
    <row r="9" spans="1:8" s="34" customFormat="1" ht="25.5" customHeight="1" x14ac:dyDescent="0.2">
      <c r="A9" s="64"/>
      <c r="B9" s="62"/>
      <c r="C9" s="53"/>
      <c r="D9" s="53"/>
      <c r="E9" s="53"/>
      <c r="F9" s="10" t="s">
        <v>8</v>
      </c>
      <c r="G9" s="10" t="s">
        <v>9</v>
      </c>
      <c r="H9" s="53"/>
    </row>
    <row r="10" spans="1:8" s="31" customFormat="1" x14ac:dyDescent="0.2">
      <c r="A10" s="35">
        <v>13334222199</v>
      </c>
      <c r="B10" s="36" t="s">
        <v>21</v>
      </c>
      <c r="C10" s="37">
        <v>15000</v>
      </c>
      <c r="D10" s="38">
        <v>0</v>
      </c>
      <c r="E10" s="38">
        <f t="shared" ref="E10:E14" si="0">C10+D10</f>
        <v>15000</v>
      </c>
      <c r="F10" s="38"/>
      <c r="G10" s="37">
        <v>4000</v>
      </c>
      <c r="H10" s="38">
        <f t="shared" ref="H10:H14" si="1">E10+F10-G10</f>
        <v>11000</v>
      </c>
    </row>
    <row r="11" spans="1:8" s="31" customFormat="1" x14ac:dyDescent="0.2">
      <c r="A11" s="47">
        <v>13330022602</v>
      </c>
      <c r="B11" s="48" t="s">
        <v>22</v>
      </c>
      <c r="C11" s="41">
        <v>8000</v>
      </c>
      <c r="D11" s="42">
        <v>0</v>
      </c>
      <c r="E11" s="42">
        <f t="shared" si="0"/>
        <v>8000</v>
      </c>
      <c r="F11" s="42"/>
      <c r="G11" s="41">
        <v>4100</v>
      </c>
      <c r="H11" s="42">
        <f t="shared" si="1"/>
        <v>3900</v>
      </c>
    </row>
    <row r="12" spans="1:8" s="31" customFormat="1" x14ac:dyDescent="0.2">
      <c r="A12" s="35">
        <v>13330062300</v>
      </c>
      <c r="B12" s="36" t="s">
        <v>23</v>
      </c>
      <c r="C12" s="41">
        <v>0</v>
      </c>
      <c r="D12" s="42">
        <v>0</v>
      </c>
      <c r="E12" s="42">
        <f t="shared" si="0"/>
        <v>0</v>
      </c>
      <c r="F12" s="42">
        <v>5200</v>
      </c>
      <c r="G12" s="41"/>
      <c r="H12" s="42">
        <f t="shared" si="1"/>
        <v>5200</v>
      </c>
    </row>
    <row r="13" spans="1:8" s="31" customFormat="1" x14ac:dyDescent="0.2">
      <c r="A13" s="39">
        <v>13330062500</v>
      </c>
      <c r="B13" s="40" t="s">
        <v>24</v>
      </c>
      <c r="C13" s="41">
        <v>0</v>
      </c>
      <c r="D13" s="42">
        <v>0</v>
      </c>
      <c r="E13" s="42">
        <f t="shared" si="0"/>
        <v>0</v>
      </c>
      <c r="F13" s="42">
        <v>1900</v>
      </c>
      <c r="G13" s="41"/>
      <c r="H13" s="42">
        <f t="shared" si="1"/>
        <v>1900</v>
      </c>
    </row>
    <row r="14" spans="1:8" s="31" customFormat="1" ht="24" x14ac:dyDescent="0.2">
      <c r="A14" s="39">
        <v>13330062600</v>
      </c>
      <c r="B14" s="40" t="s">
        <v>25</v>
      </c>
      <c r="C14" s="41">
        <v>0</v>
      </c>
      <c r="D14" s="42">
        <v>0</v>
      </c>
      <c r="E14" s="42">
        <f t="shared" si="0"/>
        <v>0</v>
      </c>
      <c r="F14" s="42">
        <v>1000</v>
      </c>
      <c r="G14" s="41"/>
      <c r="H14" s="42">
        <f t="shared" si="1"/>
        <v>1000</v>
      </c>
    </row>
    <row r="15" spans="1:8" s="31" customFormat="1" x14ac:dyDescent="0.2">
      <c r="A15" s="43"/>
      <c r="B15" s="51" t="s">
        <v>20</v>
      </c>
      <c r="C15" s="41"/>
      <c r="D15" s="42"/>
      <c r="E15" s="42"/>
      <c r="F15" s="42"/>
      <c r="G15" s="41"/>
      <c r="H15" s="42"/>
    </row>
    <row r="16" spans="1:8" s="31" customFormat="1" x14ac:dyDescent="0.2">
      <c r="A16" s="49"/>
      <c r="B16" s="50"/>
      <c r="C16" s="41"/>
      <c r="D16" s="42"/>
      <c r="E16" s="42"/>
      <c r="F16" s="42"/>
      <c r="G16" s="41"/>
      <c r="H16" s="42"/>
    </row>
    <row r="17" spans="1:8" s="31" customFormat="1" x14ac:dyDescent="0.2">
      <c r="A17" s="43"/>
      <c r="B17" s="44"/>
      <c r="C17" s="45"/>
      <c r="D17" s="46"/>
      <c r="E17" s="46"/>
      <c r="F17" s="46"/>
      <c r="G17" s="45"/>
      <c r="H17" s="46"/>
    </row>
    <row r="18" spans="1:8" s="11" customFormat="1" ht="12" customHeight="1" x14ac:dyDescent="0.2">
      <c r="A18" s="17"/>
      <c r="B18" s="18" t="s">
        <v>2</v>
      </c>
      <c r="C18" s="32">
        <f t="shared" ref="C18:H18" si="2">SUM(C10:C17)</f>
        <v>23000</v>
      </c>
      <c r="D18" s="32">
        <f t="shared" si="2"/>
        <v>0</v>
      </c>
      <c r="E18" s="32">
        <f t="shared" si="2"/>
        <v>23000</v>
      </c>
      <c r="F18" s="32">
        <f t="shared" si="2"/>
        <v>8100</v>
      </c>
      <c r="G18" s="32">
        <f t="shared" si="2"/>
        <v>8100</v>
      </c>
      <c r="H18" s="32">
        <f t="shared" si="2"/>
        <v>23000</v>
      </c>
    </row>
    <row r="19" spans="1:8" hidden="1" x14ac:dyDescent="0.2">
      <c r="A19" s="19"/>
      <c r="B19" s="20"/>
      <c r="C19" s="21"/>
      <c r="D19" s="21"/>
      <c r="E19" s="21"/>
      <c r="F19" s="21"/>
      <c r="G19" s="21"/>
      <c r="H19" s="21"/>
    </row>
    <row r="20" spans="1:8" x14ac:dyDescent="0.2">
      <c r="A20" s="22"/>
      <c r="B20" s="23"/>
      <c r="C20" s="24"/>
      <c r="D20" s="24"/>
      <c r="E20" s="24"/>
      <c r="F20" s="24"/>
      <c r="G20" s="24"/>
      <c r="H20" s="24"/>
    </row>
    <row r="21" spans="1:8" s="33" customFormat="1" ht="12.75" customHeight="1" x14ac:dyDescent="0.2">
      <c r="A21" s="63" t="s">
        <v>15</v>
      </c>
      <c r="B21" s="61" t="s">
        <v>6</v>
      </c>
      <c r="C21" s="52" t="s">
        <v>11</v>
      </c>
      <c r="D21" s="52" t="s">
        <v>10</v>
      </c>
      <c r="E21" s="52" t="s">
        <v>17</v>
      </c>
      <c r="F21" s="55" t="s">
        <v>1</v>
      </c>
      <c r="G21" s="56"/>
      <c r="H21" s="52" t="s">
        <v>16</v>
      </c>
    </row>
    <row r="22" spans="1:8" s="33" customFormat="1" ht="24" x14ac:dyDescent="0.2">
      <c r="A22" s="64"/>
      <c r="B22" s="62"/>
      <c r="C22" s="53"/>
      <c r="D22" s="53"/>
      <c r="E22" s="53"/>
      <c r="F22" s="10" t="s">
        <v>3</v>
      </c>
      <c r="G22" s="10" t="s">
        <v>4</v>
      </c>
      <c r="H22" s="53"/>
    </row>
    <row r="23" spans="1:8" x14ac:dyDescent="0.2">
      <c r="A23" s="25"/>
      <c r="B23" s="26"/>
      <c r="C23" s="27"/>
      <c r="D23" s="27"/>
      <c r="E23" s="27"/>
      <c r="F23" s="27"/>
      <c r="G23" s="27"/>
      <c r="H23" s="16">
        <f t="shared" ref="H23:H24" si="3">E23+F23-G23</f>
        <v>0</v>
      </c>
    </row>
    <row r="24" spans="1:8" x14ac:dyDescent="0.2">
      <c r="A24" s="28"/>
      <c r="B24" s="29"/>
      <c r="C24" s="12"/>
      <c r="D24" s="12"/>
      <c r="E24" s="12"/>
      <c r="F24" s="12"/>
      <c r="G24" s="12"/>
      <c r="H24" s="16">
        <f t="shared" si="3"/>
        <v>0</v>
      </c>
    </row>
    <row r="25" spans="1:8" x14ac:dyDescent="0.2">
      <c r="A25" s="17"/>
      <c r="B25" s="18" t="s">
        <v>2</v>
      </c>
      <c r="C25" s="30">
        <f>SUM(C24:C24)</f>
        <v>0</v>
      </c>
      <c r="D25" s="30">
        <f>SUM(D24:D24)</f>
        <v>0</v>
      </c>
      <c r="E25" s="30">
        <f>SUM(E24:E24)</f>
        <v>0</v>
      </c>
      <c r="F25" s="30">
        <f>SUM(F23:F24)</f>
        <v>0</v>
      </c>
      <c r="G25" s="30">
        <f>SUM(G24:G24)</f>
        <v>0</v>
      </c>
      <c r="H25" s="30">
        <f>SUM(H23:H24)</f>
        <v>0</v>
      </c>
    </row>
    <row r="26" spans="1:8" x14ac:dyDescent="0.2">
      <c r="A26" s="13"/>
      <c r="B26" s="14"/>
      <c r="C26" s="15"/>
      <c r="D26" s="15"/>
      <c r="E26" s="15"/>
      <c r="F26" s="15"/>
      <c r="G26" s="15"/>
      <c r="H26" s="15"/>
    </row>
    <row r="27" spans="1:8" x14ac:dyDescent="0.2">
      <c r="A27" s="57" t="s">
        <v>7</v>
      </c>
      <c r="B27" s="57"/>
      <c r="C27" s="57"/>
      <c r="D27" s="57"/>
      <c r="E27" s="57"/>
      <c r="F27" s="57"/>
      <c r="G27" s="57"/>
      <c r="H27" s="57"/>
    </row>
    <row r="28" spans="1:8" ht="85.5" customHeight="1" x14ac:dyDescent="0.2">
      <c r="A28" s="58" t="s">
        <v>26</v>
      </c>
      <c r="B28" s="59"/>
      <c r="C28" s="59"/>
      <c r="D28" s="59"/>
      <c r="E28" s="59"/>
      <c r="F28" s="59"/>
      <c r="G28" s="59"/>
      <c r="H28" s="60"/>
    </row>
  </sheetData>
  <mergeCells count="17">
    <mergeCell ref="A28:H28"/>
    <mergeCell ref="B8:B9"/>
    <mergeCell ref="B21:B22"/>
    <mergeCell ref="E21:E22"/>
    <mergeCell ref="D21:D22"/>
    <mergeCell ref="C21:C22"/>
    <mergeCell ref="C8:C9"/>
    <mergeCell ref="D8:D9"/>
    <mergeCell ref="E8:E9"/>
    <mergeCell ref="H8:H9"/>
    <mergeCell ref="A8:A9"/>
    <mergeCell ref="A21:A22"/>
    <mergeCell ref="H21:H22"/>
    <mergeCell ref="A3:H3"/>
    <mergeCell ref="F8:G8"/>
    <mergeCell ref="F21:G21"/>
    <mergeCell ref="A27:H27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5" ma:contentTypeDescription="Crear nuevo documento." ma:contentTypeScope="" ma:versionID="ed6930bd9163c1c5f50cd1b7c13900a9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89302ddb400dbbbbb50e97e941efa5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8E3CD692-59B2-4B88-883C-A3E236D0EA69}"/>
</file>

<file path=customXml/itemProps2.xml><?xml version="1.0" encoding="utf-8"?>
<ds:datastoreItem xmlns:ds="http://schemas.openxmlformats.org/officeDocument/2006/customXml" ds:itemID="{CF3C8A79-B318-4DB9-B8FB-682E533F3670}"/>
</file>

<file path=customXml/itemProps3.xml><?xml version="1.0" encoding="utf-8"?>
<ds:datastoreItem xmlns:ds="http://schemas.openxmlformats.org/officeDocument/2006/customXml" ds:itemID="{4B03A7DB-3B55-4F77-A28E-BC54939133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2025-10-20T07:04:03Z</cp:lastPrinted>
  <dcterms:created xsi:type="dcterms:W3CDTF">2001-02-01T09:10:38Z</dcterms:created>
  <dcterms:modified xsi:type="dcterms:W3CDTF">2025-11-04T12:18:28Z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