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boada\Downloads\"/>
    </mc:Choice>
  </mc:AlternateContent>
  <xr:revisionPtr revIDLastSave="0" documentId="13_ncr:1_{509CD803-177B-44B6-9693-53A88355130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gresos Urbanisticos 2024" sheetId="2" r:id="rId1"/>
    <sheet name="Todos ingreso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6" i="2" s="1"/>
  <c r="C10" i="2"/>
  <c r="C9" i="2"/>
  <c r="C8" i="2"/>
  <c r="C7" i="2"/>
  <c r="C6" i="2"/>
  <c r="C5" i="2"/>
  <c r="C4" i="2"/>
  <c r="C3" i="2"/>
  <c r="C11" i="2" s="1"/>
  <c r="B17" i="2" l="1"/>
  <c r="C17" i="2" s="1"/>
  <c r="C16" i="2"/>
</calcChain>
</file>

<file path=xl/sharedStrings.xml><?xml version="1.0" encoding="utf-8"?>
<sst xmlns="http://schemas.openxmlformats.org/spreadsheetml/2006/main" count="271" uniqueCount="265">
  <si>
    <t>Eco.</t>
  </si>
  <si>
    <t>Descripción</t>
  </si>
  <si>
    <t>Derechos Reconocidos Netos</t>
  </si>
  <si>
    <t>11200</t>
  </si>
  <si>
    <t>IMPUESTO SOBRE BIENES INMUEBLES DE NATURALEZA RÚSTICA</t>
  </si>
  <si>
    <t>11300</t>
  </si>
  <si>
    <t>IMPUESTO SOBRE BIENES INMUEBLES DE NATURALEZA URBANA</t>
  </si>
  <si>
    <t>11500</t>
  </si>
  <si>
    <t>IMPUESTO SOBRE VEHÍCULOS DE TRACCIÓN MECÁNICA</t>
  </si>
  <si>
    <t>11600</t>
  </si>
  <si>
    <t>IMPUESTO SOBRE INCREMENTO VALOR TERRENOS NATURALEZA URBANA</t>
  </si>
  <si>
    <t>13000</t>
  </si>
  <si>
    <t>IMPUESTO SOBRE ACTIVIDADES ECONÓMICAS</t>
  </si>
  <si>
    <t>29000</t>
  </si>
  <si>
    <t>IMPUESTO SOBRE CONSTRUCCIONES</t>
  </si>
  <si>
    <t>30100</t>
  </si>
  <si>
    <t>TASA POR EL SERVICIO DE ALCANTARILLADO</t>
  </si>
  <si>
    <t>31001</t>
  </si>
  <si>
    <t>TASA POR ATENCIÓN DE ANIMALES (SANIDAD)</t>
  </si>
  <si>
    <t>31900</t>
  </si>
  <si>
    <t>TASA POR PRESTACIÓN DE SERVICIOS FUNERARIOS</t>
  </si>
  <si>
    <t>32100</t>
  </si>
  <si>
    <t>TASA POR LICENCIAS URBANÍSTICAS</t>
  </si>
  <si>
    <t>32300</t>
  </si>
  <si>
    <t>TASAS POR LICENCIAS DE APERTURA</t>
  </si>
  <si>
    <t>32301</t>
  </si>
  <si>
    <t>TASA POR INSCRIPCIÓN Y ACREDITACIÓN CATASTRAL</t>
  </si>
  <si>
    <t>32500</t>
  </si>
  <si>
    <t>TASA POR EXPEDICIÓN DE DOCUMENTOS ADMINISTRATIVOS</t>
  </si>
  <si>
    <t>32600</t>
  </si>
  <si>
    <t>TASA POR RETIRADA DE VEHÍCULOS DE LA VÍA PÚBLICA</t>
  </si>
  <si>
    <t>32902</t>
  </si>
  <si>
    <t>TASAS POR DERECHOS DE EXAMEN</t>
  </si>
  <si>
    <t>32903</t>
  </si>
  <si>
    <t>TASA PRESTACIÓN SERVICIOS ESP. POLICIA LOCAL Y PROT. CIVIL</t>
  </si>
  <si>
    <t>33100</t>
  </si>
  <si>
    <t>TASA POR ENTRADA DE VEHÍCULOS</t>
  </si>
  <si>
    <t>33200</t>
  </si>
  <si>
    <t>TASA POR APROVECHAMIENTO ESPECIAL COMPAÑÍAS DEL GAS</t>
  </si>
  <si>
    <t>33201</t>
  </si>
  <si>
    <t>TASA POR APROVECHAMIENTO ESPECIAL DEL AGUA</t>
  </si>
  <si>
    <t>33202</t>
  </si>
  <si>
    <t>TASA POR APROVECHAMIENTO ESPECIAL COMPAÑÍAS ELÉCTRICAS</t>
  </si>
  <si>
    <t>33300</t>
  </si>
  <si>
    <t>TASA POR APROVECHAMIENTO ESPECIAL COMPAÑÍAS TELEFÓNICAS</t>
  </si>
  <si>
    <t>33400</t>
  </si>
  <si>
    <t>TASA POR APERTURA DE CALAS Y ZANJAS</t>
  </si>
  <si>
    <t>33500</t>
  </si>
  <si>
    <t>TASA POR OCUPACIÓN DE LA VÍA PÚBLICA CON TERRAZAS</t>
  </si>
  <si>
    <t>33600</t>
  </si>
  <si>
    <t>TASA POR OCUPACIÓN VÍA PÚBLICA CON SUSPENS.TEMP.TRÁFICO ROD.</t>
  </si>
  <si>
    <t>33902</t>
  </si>
  <si>
    <t>TASA POR MERCANCIAS,ESCOMBROS Y MATERIALES EN LA VÍA PUBLICA</t>
  </si>
  <si>
    <t>33903</t>
  </si>
  <si>
    <t>TASA POR INSTALACIÓN DE QUIOSCOS EN LA VIA PÚBLICA</t>
  </si>
  <si>
    <t>33904</t>
  </si>
  <si>
    <t>TASA INSTALACIÓN PUESTOS Y BARRACAS VÍA PÚBLICA. FIESTAS</t>
  </si>
  <si>
    <t>33905</t>
  </si>
  <si>
    <t>TASA POR INSTALACIÓN DE MERCADILLO E INDUSTRIAS CALLEJERAS</t>
  </si>
  <si>
    <t>33908</t>
  </si>
  <si>
    <t>TASA UTILIZACIÓN PRIVATIVA DE INSTALACIONES MUNIC. DEPORTES</t>
  </si>
  <si>
    <t>33909</t>
  </si>
  <si>
    <t>TASA UTILIZACIÓN PRIVATIVA DE INSTALACIONES MUNIC. EDUCACIÓN</t>
  </si>
  <si>
    <t>33910</t>
  </si>
  <si>
    <t>TASA UTILIZACIÓN PRIVATIVA DE INSTALACIONES MUNIC. JUVENTUD</t>
  </si>
  <si>
    <t>33911</t>
  </si>
  <si>
    <t>TASA UTILIZACIÓN PRIVATIVA DE INSTALACIONES EN BODAS CIVILES</t>
  </si>
  <si>
    <t>33912</t>
  </si>
  <si>
    <t>TASA POR UTILIZACIÓN PRIVATIVA DEL DOMINIO PÚBLICO. CAJEROS</t>
  </si>
  <si>
    <t>34000</t>
  </si>
  <si>
    <t>PRECIOS PÚBLICOS POR SERVICIOS DE SANIDAD</t>
  </si>
  <si>
    <t>34100</t>
  </si>
  <si>
    <t>PRECIOS PÚBLICOS SERVIC.  ASINTENCIALES SERVICIOS SOCIALES</t>
  </si>
  <si>
    <t>34200</t>
  </si>
  <si>
    <t>PRECIOS PÚBLICOS SERVICIOS DE EDUCACIÓN</t>
  </si>
  <si>
    <t>34201</t>
  </si>
  <si>
    <t>PRECIOS PÚBLICOS POR SERVICIOS DE FORMACIÓN Y EMPLEO</t>
  </si>
  <si>
    <t>34300</t>
  </si>
  <si>
    <t>PRECIOS PÚBLICOS POR SERVICIOS DE DEPORTE</t>
  </si>
  <si>
    <t>34301</t>
  </si>
  <si>
    <t>PRECIOS PÚBLICOS POR SERVICIOS DE DEPORTES ARBITROS</t>
  </si>
  <si>
    <t>34400</t>
  </si>
  <si>
    <t>PRECIOS PÚBLICOS POR SERVICIOS DE CULTURA</t>
  </si>
  <si>
    <t>34402</t>
  </si>
  <si>
    <t>PRECIOS PÚBLICOS POR SERVICIOS DE JUVENTUD</t>
  </si>
  <si>
    <t>34403</t>
  </si>
  <si>
    <t>PRECIOS PÚBLICOS POR SERVICIOS DE CULTURA. AMPLIABLE</t>
  </si>
  <si>
    <t>34405</t>
  </si>
  <si>
    <t>PRECIOS PÚBLICOS POR SERVICIOS EN LAS FIESTAS</t>
  </si>
  <si>
    <t>34406</t>
  </si>
  <si>
    <t>PRECIOS PÚBLICOS POR SERVICIOS TAURINOS</t>
  </si>
  <si>
    <t>34901</t>
  </si>
  <si>
    <t>PRECIOS PÚBLICOS POR PUBLICIDAD</t>
  </si>
  <si>
    <t>34904</t>
  </si>
  <si>
    <t>OTROS PRECIOS PÚBLICOS</t>
  </si>
  <si>
    <t>38901</t>
  </si>
  <si>
    <t>REINTEGRO DE PRESUPUESTOS CERRADOS</t>
  </si>
  <si>
    <t>38902</t>
  </si>
  <si>
    <t>REINTEGRO DE PAGOS POR CUENTA DE TERCEROS</t>
  </si>
  <si>
    <t>38903</t>
  </si>
  <si>
    <t>REINTEGRO DE PAGOS TRANSPORTES DE LA TERCERA EDAD</t>
  </si>
  <si>
    <t>38905</t>
  </si>
  <si>
    <t>REINTEGRO DE PAGOS DE SERVICIOS DEPORTIVOS</t>
  </si>
  <si>
    <t>39100</t>
  </si>
  <si>
    <t>MULTAS POR INFRACCIONES URBANÍSTICAS</t>
  </si>
  <si>
    <t>39103</t>
  </si>
  <si>
    <t>MULTAS POR INFRACCIONES AL MEDIO AMBIENTE</t>
  </si>
  <si>
    <t>39104</t>
  </si>
  <si>
    <t>MULTAS POR INFRACCIONES AL CONSUMO</t>
  </si>
  <si>
    <t>39105</t>
  </si>
  <si>
    <t>MULTAS POR INFRACCIONES EN MATERIA DE ANIMALES DOMESTICOS</t>
  </si>
  <si>
    <t>39110</t>
  </si>
  <si>
    <t>MULTAS POR INFRACCIONES TRIBUTARIAS Y ANÁLOGAS</t>
  </si>
  <si>
    <t>39120</t>
  </si>
  <si>
    <t>MULTAS POR INFRACCIONES DE LA ORDENANZA DE CIRCULACIÓN</t>
  </si>
  <si>
    <t>39121</t>
  </si>
  <si>
    <t>MULTAS POR INFRACCIONES A LA O.R.A.</t>
  </si>
  <si>
    <t>39190</t>
  </si>
  <si>
    <t>OTRAS MULTAS Y SANCIONES</t>
  </si>
  <si>
    <t>39200</t>
  </si>
  <si>
    <t>RECARGO DECLARACIÓN EXTEMPORÁNEA SIN REQUERIMIENTO PREVIO</t>
  </si>
  <si>
    <t>39210</t>
  </si>
  <si>
    <t>RECARGO EJECUTIVO.</t>
  </si>
  <si>
    <t>39211</t>
  </si>
  <si>
    <t>RECARGO DE APREMIO</t>
  </si>
  <si>
    <t>39300</t>
  </si>
  <si>
    <t>INTERESES DE DEMORA</t>
  </si>
  <si>
    <t>39600</t>
  </si>
  <si>
    <t>CANON DE URBANIZACIÓN.</t>
  </si>
  <si>
    <t>39700</t>
  </si>
  <si>
    <t>CANON POR APROVECHAMIENTOS URBANÍSTICOS</t>
  </si>
  <si>
    <t>39900</t>
  </si>
  <si>
    <t>INDETERMINADOS E IMPREVISTOS</t>
  </si>
  <si>
    <t>39902</t>
  </si>
  <si>
    <t>COSTAS DEL PROCEDIMIENTO DE APREMIO</t>
  </si>
  <si>
    <t>42000</t>
  </si>
  <si>
    <t>PARTICIPACIÓN EN TRIBUTOS DEL ESTADO</t>
  </si>
  <si>
    <t>42010</t>
  </si>
  <si>
    <t>FONDO COMPLEMENTARIO DE FINANCIACIÓN</t>
  </si>
  <si>
    <t>42090</t>
  </si>
  <si>
    <t>OTRAS TRANSFERENCIAS CORRIENTES ADMON. GENERAL DEL ESTADO</t>
  </si>
  <si>
    <t>42093</t>
  </si>
  <si>
    <t>TRANSFERENCIAS CORRIENTES ADMON. GRAL. ESTADO SANIDAD</t>
  </si>
  <si>
    <t>42096</t>
  </si>
  <si>
    <t>TRANSFERENCIAS CORRIENTES ADMON. GRAL. ESTADO (JUVENTUD)</t>
  </si>
  <si>
    <t>42097</t>
  </si>
  <si>
    <t>TRANSFERENCIAS CORRIENTES ADMON. GRAL. ESTADO (CONSUMO)</t>
  </si>
  <si>
    <t>42098</t>
  </si>
  <si>
    <t>42101</t>
  </si>
  <si>
    <t>TRANSFERENCIAS CORRIENTES INAP FORMACIÓN EMPLEADOS MUNICI.</t>
  </si>
  <si>
    <t>42190</t>
  </si>
  <si>
    <t>45001</t>
  </si>
  <si>
    <t>OTRAS TRANSFERENCIAS CORRIENTES INCONDICIONADAS</t>
  </si>
  <si>
    <t>45002</t>
  </si>
  <si>
    <t>TRANSF. CTES. COMUNIDAD MADRID: SERV. SOCIALES Y POL .IGUALD</t>
  </si>
  <si>
    <t>45030</t>
  </si>
  <si>
    <t>TRANSFERENCIAS CTES. COMUNIDAD DE MADRID: EDUCACIÓN</t>
  </si>
  <si>
    <t>45031</t>
  </si>
  <si>
    <t>TRANSFERENCIAS CTES. COMUNIDAD MADRID: ESCUELAS INFANTILES</t>
  </si>
  <si>
    <t>45050</t>
  </si>
  <si>
    <t>TRANSFERENCIAS CTES. COMUNIDAD MADRID: EMPLEO Y DESARR.LOCAL</t>
  </si>
  <si>
    <t>45060</t>
  </si>
  <si>
    <t>OTRAS TRANSFERENCIAS CORRIENTES DE LA COMUNIDAD DE MADRID</t>
  </si>
  <si>
    <t>45061</t>
  </si>
  <si>
    <t>TRANSFERENCIAS CTES. COMUNIDAD DE MADRID: SANIDAD</t>
  </si>
  <si>
    <t>45062</t>
  </si>
  <si>
    <t>TRANS. CTES. COMUNIDAD MADRID: CONSUMO Y ANIMALES DOMESTICOS</t>
  </si>
  <si>
    <t>45063</t>
  </si>
  <si>
    <t>TRANSFERENCIAS CTES. COMUNIDAD DE MADRID: CULTURA</t>
  </si>
  <si>
    <t>45064</t>
  </si>
  <si>
    <t>TRANSFERENCIAS CTES. COMUNIDAD DE MADRID: DEPORTES</t>
  </si>
  <si>
    <t>45065</t>
  </si>
  <si>
    <t>TRANSFERENCIAS CTES. COMUNIDAD DE MADRID: JUVENTUD</t>
  </si>
  <si>
    <t>45066</t>
  </si>
  <si>
    <t>TRANSFERENCIAS CTES. COMUNIDAD DE MADRID: SEGURIDAD (BESCAM)</t>
  </si>
  <si>
    <t>45080</t>
  </si>
  <si>
    <t>OTRAS SUBVENCIONES DE LA COMUNIDAD DE MADRID</t>
  </si>
  <si>
    <t>45085</t>
  </si>
  <si>
    <t>SUBVENCIONES COMUNIDAD DE MADRID (CULTURA)</t>
  </si>
  <si>
    <t>45086</t>
  </si>
  <si>
    <t>SUBVENCIONES COMUNIDAD DE MADRID (DEPORTES)</t>
  </si>
  <si>
    <t>45087</t>
  </si>
  <si>
    <t>SUBVENCIONES COMUNIDAD DE MADRID (JUVENTUD)</t>
  </si>
  <si>
    <t>45088</t>
  </si>
  <si>
    <t>SUBVENCIONES COMUNIDAD DE MADRID (FORMACIÓN Y EMPLEO)</t>
  </si>
  <si>
    <t>46200</t>
  </si>
  <si>
    <t>TRANSFERENCIAS CORRIENTES DE AYUNTAMIENTOS PARA LA OMIC</t>
  </si>
  <si>
    <t>47001</t>
  </si>
  <si>
    <t>SUSCRIPCIONES, DONATIVOS Y PATROCINIOS FIESTAS</t>
  </si>
  <si>
    <t>48000</t>
  </si>
  <si>
    <t>49700</t>
  </si>
  <si>
    <t>OTRAS TRANSFERENCIAS CORRIENTES DE LA UNIÓN EUROPEA.</t>
  </si>
  <si>
    <t>52000</t>
  </si>
  <si>
    <t>INTERESES DE DEPÓSITOS A LA VISTA EN ENTIDADES FINANCIERAS</t>
  </si>
  <si>
    <t>52001</t>
  </si>
  <si>
    <t>INTERESES DE DEPÓSITOS A PLAZO EN ENTIDADES FINANCIERAS</t>
  </si>
  <si>
    <t>53400</t>
  </si>
  <si>
    <t>53410</t>
  </si>
  <si>
    <t>54100</t>
  </si>
  <si>
    <t>PRODUCTO ARRENDAMIENTO VIVIENDAS SOCIALES</t>
  </si>
  <si>
    <t>55000</t>
  </si>
  <si>
    <t>CONCESIONES ADMINISTRATIVAS</t>
  </si>
  <si>
    <t>55003</t>
  </si>
  <si>
    <t>CONCESIONES ADMINISTRATIVAS DEPORTES</t>
  </si>
  <si>
    <t>55004</t>
  </si>
  <si>
    <t>CONCESIONES ADMINISTRATIVAS JUVENTUD</t>
  </si>
  <si>
    <t>55500</t>
  </si>
  <si>
    <t>APROVECHAMIENTOS ESPECIALES CONVENIO INEM</t>
  </si>
  <si>
    <t>59900</t>
  </si>
  <si>
    <t>OTROS INGRESOS PATRIMONIALES.</t>
  </si>
  <si>
    <t>60000</t>
  </si>
  <si>
    <t>VENTA DE SOLARES</t>
  </si>
  <si>
    <t>61902</t>
  </si>
  <si>
    <t>ENAJENACIÓN VIVIENDAS SOCIALES LA SACEDILLA</t>
  </si>
  <si>
    <t>83100</t>
  </si>
  <si>
    <t>REINTEGRO DE PRÉSTAMOS A EMPLEADOS A LARGO PLAZO</t>
  </si>
  <si>
    <t>87000</t>
  </si>
  <si>
    <t>REMANENTE DE TESORERÍA PARA GASTOS GENERALES.</t>
  </si>
  <si>
    <t>87010</t>
  </si>
  <si>
    <t>REMANENTE DE TESORERÍA PARA GASTOS CON FINANCIACIÓN AFECTADA</t>
  </si>
  <si>
    <t>Porcentaje</t>
  </si>
  <si>
    <t>39906</t>
  </si>
  <si>
    <t>OTROS INGRESOS PENALIDADES CONTRATOS</t>
  </si>
  <si>
    <t>42031</t>
  </si>
  <si>
    <t>DE LA ADMON GENERAL DEL ESTADO MEC.RECUP.Y RESILIENCIA -NNTT</t>
  </si>
  <si>
    <t>TRANSFERENCIAS CTES. ADMON.GRAL.ESTADO PROCESOS ELECTORALES</t>
  </si>
  <si>
    <t>TRANSFERENCIAS CTES. DE OTROS ORGAN. AUTONOMOS Y AGENCIAS</t>
  </si>
  <si>
    <t>45081</t>
  </si>
  <si>
    <t>SUBVENCIONES COMUNIDAD DE MADRID (SERVICIOS SOCIALES)</t>
  </si>
  <si>
    <t>TRANSFERENCIAS CTES.DE FAMILIAS E INSTIT.SIN FINES DE LUCRO</t>
  </si>
  <si>
    <t>DIVIDENDOS DE SOC Y ENTID.  DEPENDIENTES DE ENTID. LOCALES.</t>
  </si>
  <si>
    <t>DIVIDENDOS DE SOC.Y ENTIDADES NO DEPEND.DE LAS ENTID.LOCALES</t>
  </si>
  <si>
    <t>55005</t>
  </si>
  <si>
    <t>CONCESIONES ADMINISTRATIVAS (EDUCACIÓN)</t>
  </si>
  <si>
    <t>55006</t>
  </si>
  <si>
    <t>CONCESIONES ADMINISTRATIVAS (MOVILIDAD URBANA)</t>
  </si>
  <si>
    <t>55007</t>
  </si>
  <si>
    <t>CONCESIONES ADMINISTRATIVAS SERV.SOCIALES Y PROMOCIÓN SOCIAL</t>
  </si>
  <si>
    <t>60001</t>
  </si>
  <si>
    <t>NO USAR- VENTA DE SOLARES.</t>
  </si>
  <si>
    <t>61900</t>
  </si>
  <si>
    <t>ENAJENACION DE OTRAS INVERSIONES REALES.</t>
  </si>
  <si>
    <t>91300</t>
  </si>
  <si>
    <t>PRÉSTAM RECIBIDOS A L/P DE ENTES DE FUERA DEL SECTOR PÚBLICO</t>
  </si>
  <si>
    <t>91701</t>
  </si>
  <si>
    <t>NO USAR- PRESTAMOS</t>
  </si>
  <si>
    <t>33000</t>
  </si>
  <si>
    <t>TASA DE ESTACIONAMIENTO DE VEHÍCULOS</t>
  </si>
  <si>
    <t>72003</t>
  </si>
  <si>
    <t>DE LA AGE. EJECUCION PLAN RECUP.TRANF.RESILIENCIA MOVILIDAD</t>
  </si>
  <si>
    <t>75080</t>
  </si>
  <si>
    <t>OTRAS TRANSFERENCIAS DE CAPITAL DE LA ADMÓN GNRAL DE LA C.A</t>
  </si>
  <si>
    <t>INGRESOS URBANÍSTICOS 2024</t>
  </si>
  <si>
    <t>Impuesto sobre Bienes Inmuebles de Naturaleza Rústica</t>
  </si>
  <si>
    <t>Impuesto sobre Bienes Inmuebles de Naturaleza Urbana</t>
  </si>
  <si>
    <t>Impuesto sobre Incremento valor Terrenos Naturaleza Urbana</t>
  </si>
  <si>
    <t>Impuesto sobre Construcciones</t>
  </si>
  <si>
    <t>Tasa por Licencias Urbanísticas</t>
  </si>
  <si>
    <t>Tasas por Licencias de Apertura</t>
  </si>
  <si>
    <t>Producto Arrendamiento Viviendas Sociales</t>
  </si>
  <si>
    <t>Enajenación Viviendas Sociales La Sacedilla</t>
  </si>
  <si>
    <t>Ingresos Totales Urbanísticos</t>
  </si>
  <si>
    <t>INGRESOS TOTALES 2024</t>
  </si>
  <si>
    <t>Ingresos Totales Ayuntamiento</t>
  </si>
  <si>
    <t>Resto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</si>
</sst>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8"/>
      <color rgb="FF0960A7"/>
      <name val="Arial"/>
      <family val="2"/>
    </font>
    <font>
      <b/>
      <sz val="11"/>
      <color rgb="FF343434"/>
      <name val="Arial"/>
      <family val="2"/>
    </font>
    <font>
      <sz val="11"/>
      <color rgb="FF34343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9ED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DDDDDD"/>
      </bottom>
      <diagonal/>
    </border>
    <border>
      <left/>
      <right/>
      <top style="medium">
        <color rgb="FFDDDDDD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49" fontId="0" fillId="0" borderId="0" xfId="0" applyNumberFormat="1"/>
    <xf numFmtId="1" fontId="0" fillId="0" borderId="0" xfId="0" applyNumberFormat="1"/>
    <xf numFmtId="4" fontId="0" fillId="0" borderId="0" xfId="0" applyNumberFormat="1"/>
    <xf numFmtId="10" fontId="14" fillId="0" borderId="0" xfId="0" applyNumberFormat="1" applyFont="1"/>
    <xf numFmtId="0" fontId="14" fillId="0" borderId="0" xfId="0" applyFont="1"/>
    <xf numFmtId="1" fontId="18" fillId="0" borderId="0" xfId="0" applyNumberFormat="1" applyFont="1"/>
    <xf numFmtId="49" fontId="18" fillId="0" borderId="0" xfId="0" applyNumberFormat="1" applyFont="1"/>
    <xf numFmtId="4" fontId="18" fillId="0" borderId="0" xfId="0" applyNumberFormat="1" applyFont="1"/>
    <xf numFmtId="0" fontId="19" fillId="0" borderId="0" xfId="0" applyFont="1" applyAlignment="1">
      <alignment vertical="center"/>
    </xf>
    <xf numFmtId="8" fontId="21" fillId="33" borderId="11" xfId="0" applyNumberFormat="1" applyFont="1" applyFill="1" applyBorder="1" applyAlignment="1">
      <alignment horizontal="right"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right" vertical="center"/>
    </xf>
    <xf numFmtId="0" fontId="21" fillId="34" borderId="11" xfId="0" applyFont="1" applyFill="1" applyBorder="1" applyAlignment="1">
      <alignment vertical="center"/>
    </xf>
    <xf numFmtId="8" fontId="21" fillId="34" borderId="11" xfId="0" applyNumberFormat="1" applyFont="1" applyFill="1" applyBorder="1" applyAlignment="1">
      <alignment horizontal="right" vertical="center"/>
    </xf>
    <xf numFmtId="10" fontId="21" fillId="34" borderId="11" xfId="0" applyNumberFormat="1" applyFont="1" applyFill="1" applyBorder="1" applyAlignment="1">
      <alignment horizontal="right" vertical="center"/>
    </xf>
    <xf numFmtId="0" fontId="21" fillId="33" borderId="11" xfId="0" applyFont="1" applyFill="1" applyBorder="1" applyAlignment="1">
      <alignment vertical="center"/>
    </xf>
    <xf numFmtId="10" fontId="21" fillId="33" borderId="11" xfId="0" applyNumberFormat="1" applyFont="1" applyFill="1" applyBorder="1" applyAlignment="1">
      <alignment horizontal="right" vertical="center"/>
    </xf>
    <xf numFmtId="0" fontId="20" fillId="34" borderId="11" xfId="0" applyFont="1" applyFill="1" applyBorder="1" applyAlignment="1">
      <alignment vertical="center"/>
    </xf>
    <xf numFmtId="8" fontId="20" fillId="34" borderId="1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0" fillId="33" borderId="11" xfId="0" applyFont="1" applyFill="1" applyBorder="1" applyAlignment="1">
      <alignment vertical="center"/>
    </xf>
    <xf numFmtId="8" fontId="20" fillId="33" borderId="11" xfId="0" applyNumberFormat="1" applyFont="1" applyFill="1" applyBorder="1" applyAlignment="1">
      <alignment horizontal="right" vertical="center"/>
    </xf>
    <xf numFmtId="10" fontId="20" fillId="33" borderId="11" xfId="0" applyNumberFormat="1" applyFont="1" applyFill="1" applyBorder="1" applyAlignment="1">
      <alignment horizontal="right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tabSelected="1" workbookViewId="0">
      <selection activeCell="B16" sqref="B16"/>
    </sheetView>
  </sheetViews>
  <sheetFormatPr baseColWidth="10" defaultRowHeight="15" x14ac:dyDescent="0.25"/>
  <cols>
    <col min="1" max="1" width="67" bestFit="1" customWidth="1"/>
    <col min="2" max="2" width="27" style="3" bestFit="1" customWidth="1"/>
    <col min="3" max="3" width="14" customWidth="1"/>
  </cols>
  <sheetData>
    <row r="1" spans="1:4" ht="23.25" x14ac:dyDescent="0.25">
      <c r="A1" s="9" t="s">
        <v>252</v>
      </c>
      <c r="B1"/>
    </row>
    <row r="2" spans="1:4" ht="30.75" thickBot="1" x14ac:dyDescent="0.3">
      <c r="A2" s="12" t="s">
        <v>1</v>
      </c>
      <c r="B2" s="11" t="s">
        <v>2</v>
      </c>
      <c r="C2" s="13" t="s">
        <v>220</v>
      </c>
    </row>
    <row r="3" spans="1:4" ht="30" customHeight="1" thickTop="1" thickBot="1" x14ac:dyDescent="0.3">
      <c r="A3" s="14" t="s">
        <v>253</v>
      </c>
      <c r="B3" s="15">
        <v>40806.01</v>
      </c>
      <c r="C3" s="16">
        <f>+B3/$B$11</f>
        <v>1.0240754515840552E-3</v>
      </c>
      <c r="D3" s="5"/>
    </row>
    <row r="4" spans="1:4" ht="30" customHeight="1" thickBot="1" x14ac:dyDescent="0.3">
      <c r="A4" s="17" t="s">
        <v>254</v>
      </c>
      <c r="B4" s="10">
        <v>26935358.190000001</v>
      </c>
      <c r="C4" s="18">
        <f t="shared" ref="C4:C10" si="0">+B4/$B$11</f>
        <v>0.67597491403845977</v>
      </c>
      <c r="D4" s="5"/>
    </row>
    <row r="5" spans="1:4" ht="30" customHeight="1" thickBot="1" x14ac:dyDescent="0.3">
      <c r="A5" s="14" t="s">
        <v>255</v>
      </c>
      <c r="B5" s="15">
        <v>6830820.46</v>
      </c>
      <c r="C5" s="16">
        <f t="shared" si="0"/>
        <v>0.17142758008597517</v>
      </c>
      <c r="D5" s="5"/>
    </row>
    <row r="6" spans="1:4" ht="30" customHeight="1" thickBot="1" x14ac:dyDescent="0.3">
      <c r="A6" s="17" t="s">
        <v>256</v>
      </c>
      <c r="B6" s="10">
        <v>3177215.39</v>
      </c>
      <c r="C6" s="18">
        <f t="shared" si="0"/>
        <v>7.9736006664068854E-2</v>
      </c>
      <c r="D6" s="5"/>
    </row>
    <row r="7" spans="1:4" ht="30" customHeight="1" thickBot="1" x14ac:dyDescent="0.3">
      <c r="A7" s="14" t="s">
        <v>257</v>
      </c>
      <c r="B7" s="15">
        <v>2607825.5</v>
      </c>
      <c r="C7" s="16">
        <f t="shared" si="0"/>
        <v>6.5446488803117833E-2</v>
      </c>
      <c r="D7" s="5"/>
    </row>
    <row r="8" spans="1:4" ht="30" customHeight="1" thickBot="1" x14ac:dyDescent="0.3">
      <c r="A8" s="17" t="s">
        <v>258</v>
      </c>
      <c r="B8" s="10">
        <v>254657.56</v>
      </c>
      <c r="C8" s="18">
        <f t="shared" si="0"/>
        <v>6.3909349567941977E-3</v>
      </c>
      <c r="D8" s="5"/>
    </row>
    <row r="9" spans="1:4" ht="30" customHeight="1" thickBot="1" x14ac:dyDescent="0.3">
      <c r="A9" s="14" t="s">
        <v>259</v>
      </c>
      <c r="B9" s="15">
        <v>0</v>
      </c>
      <c r="C9" s="16">
        <f t="shared" si="0"/>
        <v>0</v>
      </c>
      <c r="D9" s="5"/>
    </row>
    <row r="10" spans="1:4" ht="30" customHeight="1" thickBot="1" x14ac:dyDescent="0.3">
      <c r="A10" s="17" t="s">
        <v>260</v>
      </c>
      <c r="B10" s="10">
        <v>0</v>
      </c>
      <c r="C10" s="18">
        <f t="shared" si="0"/>
        <v>0</v>
      </c>
      <c r="D10" s="5"/>
    </row>
    <row r="11" spans="1:4" ht="30" customHeight="1" x14ac:dyDescent="0.25">
      <c r="A11" s="19" t="s">
        <v>261</v>
      </c>
      <c r="B11" s="20">
        <f>SUM(B3:B10)</f>
        <v>39846683.110000007</v>
      </c>
      <c r="C11" s="16">
        <f>SUM(C3:C10)</f>
        <v>0.99999999999999989</v>
      </c>
      <c r="D11" s="4"/>
    </row>
    <row r="12" spans="1:4" ht="23.25" x14ac:dyDescent="0.25">
      <c r="A12" s="9"/>
      <c r="B12" s="21"/>
      <c r="C12" s="21"/>
      <c r="D12" s="5"/>
    </row>
    <row r="13" spans="1:4" ht="24" thickBot="1" x14ac:dyDescent="0.3">
      <c r="A13" s="9" t="s">
        <v>262</v>
      </c>
      <c r="B13" s="11"/>
      <c r="C13" s="21"/>
      <c r="D13" s="5"/>
    </row>
    <row r="14" spans="1:4" ht="31.5" thickTop="1" thickBot="1" x14ac:dyDescent="0.3">
      <c r="A14" s="12" t="s">
        <v>1</v>
      </c>
      <c r="B14" s="11" t="s">
        <v>2</v>
      </c>
      <c r="C14" s="13" t="s">
        <v>220</v>
      </c>
      <c r="D14" s="5"/>
    </row>
    <row r="15" spans="1:4" ht="30" customHeight="1" thickTop="1" thickBot="1" x14ac:dyDescent="0.3">
      <c r="A15" s="14" t="s">
        <v>263</v>
      </c>
      <c r="B15" s="15">
        <v>88972157.620000005</v>
      </c>
      <c r="C15" s="16">
        <v>1</v>
      </c>
      <c r="D15" s="5"/>
    </row>
    <row r="16" spans="1:4" ht="30" customHeight="1" thickBot="1" x14ac:dyDescent="0.3">
      <c r="A16" s="22" t="s">
        <v>261</v>
      </c>
      <c r="B16" s="23">
        <f>+B11</f>
        <v>39846683.110000007</v>
      </c>
      <c r="C16" s="24">
        <f>+B16/$B$15</f>
        <v>0.44785564580984033</v>
      </c>
      <c r="D16" s="5"/>
    </row>
    <row r="17" spans="1:4" ht="30" customHeight="1" x14ac:dyDescent="0.25">
      <c r="A17" s="14" t="s">
        <v>264</v>
      </c>
      <c r="B17" s="15">
        <f>+B15-B16</f>
        <v>49125474.509999998</v>
      </c>
      <c r="C17" s="16">
        <f>+B17/$B$15</f>
        <v>0.55214435419015973</v>
      </c>
      <c r="D17" s="5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5"/>
  <sheetViews>
    <sheetView topLeftCell="A124" workbookViewId="0"/>
  </sheetViews>
  <sheetFormatPr baseColWidth="10" defaultRowHeight="15" x14ac:dyDescent="0.25"/>
  <cols>
    <col min="1" max="1" width="6" style="2" bestFit="1" customWidth="1"/>
    <col min="2" max="2" width="67" bestFit="1" customWidth="1"/>
    <col min="3" max="3" width="27" style="3" bestFit="1" customWidth="1"/>
  </cols>
  <sheetData>
    <row r="1" spans="1:3" x14ac:dyDescent="0.25">
      <c r="A1" s="6" t="s">
        <v>0</v>
      </c>
      <c r="B1" s="7" t="s">
        <v>1</v>
      </c>
      <c r="C1" s="8" t="s">
        <v>2</v>
      </c>
    </row>
    <row r="2" spans="1:3" x14ac:dyDescent="0.25">
      <c r="A2" s="2" t="s">
        <v>3</v>
      </c>
      <c r="B2" s="1" t="s">
        <v>4</v>
      </c>
    </row>
    <row r="3" spans="1:3" x14ac:dyDescent="0.25">
      <c r="A3" s="2" t="s">
        <v>5</v>
      </c>
      <c r="B3" s="1" t="s">
        <v>6</v>
      </c>
    </row>
    <row r="4" spans="1:3" x14ac:dyDescent="0.25">
      <c r="A4" s="2" t="s">
        <v>7</v>
      </c>
      <c r="B4" s="1" t="s">
        <v>8</v>
      </c>
    </row>
    <row r="5" spans="1:3" x14ac:dyDescent="0.25">
      <c r="A5" s="2" t="s">
        <v>9</v>
      </c>
      <c r="B5" s="1" t="s">
        <v>10</v>
      </c>
    </row>
    <row r="6" spans="1:3" x14ac:dyDescent="0.25">
      <c r="A6" s="2" t="s">
        <v>11</v>
      </c>
      <c r="B6" s="1" t="s">
        <v>12</v>
      </c>
    </row>
    <row r="7" spans="1:3" x14ac:dyDescent="0.25">
      <c r="A7" s="2" t="s">
        <v>13</v>
      </c>
      <c r="B7" s="1" t="s">
        <v>14</v>
      </c>
    </row>
    <row r="8" spans="1:3" x14ac:dyDescent="0.25">
      <c r="A8" s="2" t="s">
        <v>15</v>
      </c>
      <c r="B8" s="1" t="s">
        <v>16</v>
      </c>
    </row>
    <row r="9" spans="1:3" x14ac:dyDescent="0.25">
      <c r="A9" s="2" t="s">
        <v>17</v>
      </c>
      <c r="B9" s="1" t="s">
        <v>18</v>
      </c>
    </row>
    <row r="10" spans="1:3" x14ac:dyDescent="0.25">
      <c r="A10" s="2" t="s">
        <v>19</v>
      </c>
      <c r="B10" s="1" t="s">
        <v>20</v>
      </c>
    </row>
    <row r="11" spans="1:3" x14ac:dyDescent="0.25">
      <c r="A11" s="2" t="s">
        <v>21</v>
      </c>
      <c r="B11" s="1" t="s">
        <v>22</v>
      </c>
    </row>
    <row r="12" spans="1:3" x14ac:dyDescent="0.25">
      <c r="A12" s="2" t="s">
        <v>23</v>
      </c>
      <c r="B12" s="1" t="s">
        <v>24</v>
      </c>
    </row>
    <row r="13" spans="1:3" x14ac:dyDescent="0.25">
      <c r="A13" s="2" t="s">
        <v>25</v>
      </c>
      <c r="B13" s="1" t="s">
        <v>26</v>
      </c>
    </row>
    <row r="14" spans="1:3" x14ac:dyDescent="0.25">
      <c r="A14" s="2" t="s">
        <v>27</v>
      </c>
      <c r="B14" s="1" t="s">
        <v>28</v>
      </c>
    </row>
    <row r="15" spans="1:3" x14ac:dyDescent="0.25">
      <c r="A15" s="2" t="s">
        <v>29</v>
      </c>
      <c r="B15" s="1" t="s">
        <v>30</v>
      </c>
    </row>
    <row r="16" spans="1:3" x14ac:dyDescent="0.25">
      <c r="A16" s="2" t="s">
        <v>31</v>
      </c>
      <c r="B16" s="1" t="s">
        <v>32</v>
      </c>
    </row>
    <row r="17" spans="1:2" x14ac:dyDescent="0.25">
      <c r="A17" s="2" t="s">
        <v>33</v>
      </c>
      <c r="B17" s="1" t="s">
        <v>34</v>
      </c>
    </row>
    <row r="18" spans="1:2" x14ac:dyDescent="0.25">
      <c r="A18" s="2" t="s">
        <v>246</v>
      </c>
      <c r="B18" s="1" t="s">
        <v>247</v>
      </c>
    </row>
    <row r="19" spans="1:2" x14ac:dyDescent="0.25">
      <c r="A19" s="2" t="s">
        <v>35</v>
      </c>
      <c r="B19" s="1" t="s">
        <v>36</v>
      </c>
    </row>
    <row r="20" spans="1:2" x14ac:dyDescent="0.25">
      <c r="A20" s="2" t="s">
        <v>37</v>
      </c>
      <c r="B20" s="1" t="s">
        <v>38</v>
      </c>
    </row>
    <row r="21" spans="1:2" x14ac:dyDescent="0.25">
      <c r="A21" s="2" t="s">
        <v>39</v>
      </c>
      <c r="B21" s="1" t="s">
        <v>40</v>
      </c>
    </row>
    <row r="22" spans="1:2" x14ac:dyDescent="0.25">
      <c r="A22" s="2" t="s">
        <v>41</v>
      </c>
      <c r="B22" s="1" t="s">
        <v>42</v>
      </c>
    </row>
    <row r="23" spans="1:2" x14ac:dyDescent="0.25">
      <c r="A23" s="2" t="s">
        <v>43</v>
      </c>
      <c r="B23" s="1" t="s">
        <v>44</v>
      </c>
    </row>
    <row r="24" spans="1:2" x14ac:dyDescent="0.25">
      <c r="A24" s="2" t="s">
        <v>45</v>
      </c>
      <c r="B24" s="1" t="s">
        <v>46</v>
      </c>
    </row>
    <row r="25" spans="1:2" x14ac:dyDescent="0.25">
      <c r="A25" s="2" t="s">
        <v>47</v>
      </c>
      <c r="B25" s="1" t="s">
        <v>48</v>
      </c>
    </row>
    <row r="26" spans="1:2" x14ac:dyDescent="0.25">
      <c r="A26" s="2" t="s">
        <v>49</v>
      </c>
      <c r="B26" s="1" t="s">
        <v>50</v>
      </c>
    </row>
    <row r="27" spans="1:2" x14ac:dyDescent="0.25">
      <c r="A27" s="2" t="s">
        <v>51</v>
      </c>
      <c r="B27" s="1" t="s">
        <v>52</v>
      </c>
    </row>
    <row r="28" spans="1:2" x14ac:dyDescent="0.25">
      <c r="A28" s="2" t="s">
        <v>53</v>
      </c>
      <c r="B28" s="1" t="s">
        <v>54</v>
      </c>
    </row>
    <row r="29" spans="1:2" x14ac:dyDescent="0.25">
      <c r="A29" s="2" t="s">
        <v>55</v>
      </c>
      <c r="B29" s="1" t="s">
        <v>56</v>
      </c>
    </row>
    <row r="30" spans="1:2" x14ac:dyDescent="0.25">
      <c r="A30" s="2" t="s">
        <v>57</v>
      </c>
      <c r="B30" s="1" t="s">
        <v>58</v>
      </c>
    </row>
    <row r="31" spans="1:2" x14ac:dyDescent="0.25">
      <c r="A31" s="2" t="s">
        <v>59</v>
      </c>
      <c r="B31" s="1" t="s">
        <v>60</v>
      </c>
    </row>
    <row r="32" spans="1:2" x14ac:dyDescent="0.25">
      <c r="A32" s="2" t="s">
        <v>61</v>
      </c>
      <c r="B32" s="1" t="s">
        <v>62</v>
      </c>
    </row>
    <row r="33" spans="1:2" x14ac:dyDescent="0.25">
      <c r="A33" s="2" t="s">
        <v>63</v>
      </c>
      <c r="B33" s="1" t="s">
        <v>64</v>
      </c>
    </row>
    <row r="34" spans="1:2" x14ac:dyDescent="0.25">
      <c r="A34" s="2" t="s">
        <v>65</v>
      </c>
      <c r="B34" s="1" t="s">
        <v>66</v>
      </c>
    </row>
    <row r="35" spans="1:2" x14ac:dyDescent="0.25">
      <c r="A35" s="2" t="s">
        <v>67</v>
      </c>
      <c r="B35" s="1" t="s">
        <v>68</v>
      </c>
    </row>
    <row r="36" spans="1:2" x14ac:dyDescent="0.25">
      <c r="A36" s="2" t="s">
        <v>69</v>
      </c>
      <c r="B36" s="1" t="s">
        <v>70</v>
      </c>
    </row>
    <row r="37" spans="1:2" x14ac:dyDescent="0.25">
      <c r="A37" s="2" t="s">
        <v>71</v>
      </c>
      <c r="B37" s="1" t="s">
        <v>72</v>
      </c>
    </row>
    <row r="38" spans="1:2" x14ac:dyDescent="0.25">
      <c r="A38" s="2" t="s">
        <v>73</v>
      </c>
      <c r="B38" s="1" t="s">
        <v>74</v>
      </c>
    </row>
    <row r="39" spans="1:2" x14ac:dyDescent="0.25">
      <c r="A39" s="2" t="s">
        <v>75</v>
      </c>
      <c r="B39" s="1" t="s">
        <v>76</v>
      </c>
    </row>
    <row r="40" spans="1:2" x14ac:dyDescent="0.25">
      <c r="A40" s="2" t="s">
        <v>77</v>
      </c>
      <c r="B40" s="1" t="s">
        <v>78</v>
      </c>
    </row>
    <row r="41" spans="1:2" x14ac:dyDescent="0.25">
      <c r="A41" s="2" t="s">
        <v>79</v>
      </c>
      <c r="B41" s="1" t="s">
        <v>80</v>
      </c>
    </row>
    <row r="42" spans="1:2" x14ac:dyDescent="0.25">
      <c r="A42" s="2" t="s">
        <v>81</v>
      </c>
      <c r="B42" s="1" t="s">
        <v>82</v>
      </c>
    </row>
    <row r="43" spans="1:2" x14ac:dyDescent="0.25">
      <c r="A43" s="2" t="s">
        <v>83</v>
      </c>
      <c r="B43" s="1" t="s">
        <v>84</v>
      </c>
    </row>
    <row r="44" spans="1:2" x14ac:dyDescent="0.25">
      <c r="A44" s="2" t="s">
        <v>85</v>
      </c>
      <c r="B44" s="1" t="s">
        <v>86</v>
      </c>
    </row>
    <row r="45" spans="1:2" x14ac:dyDescent="0.25">
      <c r="A45" s="2" t="s">
        <v>87</v>
      </c>
      <c r="B45" s="1" t="s">
        <v>88</v>
      </c>
    </row>
    <row r="46" spans="1:2" x14ac:dyDescent="0.25">
      <c r="A46" s="2" t="s">
        <v>89</v>
      </c>
      <c r="B46" s="1" t="s">
        <v>90</v>
      </c>
    </row>
    <row r="47" spans="1:2" x14ac:dyDescent="0.25">
      <c r="A47" s="2" t="s">
        <v>91</v>
      </c>
      <c r="B47" s="1" t="s">
        <v>92</v>
      </c>
    </row>
    <row r="48" spans="1:2" x14ac:dyDescent="0.25">
      <c r="A48" s="2" t="s">
        <v>93</v>
      </c>
      <c r="B48" s="1" t="s">
        <v>94</v>
      </c>
    </row>
    <row r="49" spans="1:2" x14ac:dyDescent="0.25">
      <c r="A49" s="2" t="s">
        <v>95</v>
      </c>
      <c r="B49" s="1" t="s">
        <v>96</v>
      </c>
    </row>
    <row r="50" spans="1:2" x14ac:dyDescent="0.25">
      <c r="A50" s="2" t="s">
        <v>97</v>
      </c>
      <c r="B50" s="1" t="s">
        <v>98</v>
      </c>
    </row>
    <row r="51" spans="1:2" x14ac:dyDescent="0.25">
      <c r="A51" s="2" t="s">
        <v>99</v>
      </c>
      <c r="B51" s="1" t="s">
        <v>100</v>
      </c>
    </row>
    <row r="52" spans="1:2" x14ac:dyDescent="0.25">
      <c r="A52" s="2" t="s">
        <v>101</v>
      </c>
      <c r="B52" s="1" t="s">
        <v>102</v>
      </c>
    </row>
    <row r="53" spans="1:2" x14ac:dyDescent="0.25">
      <c r="A53" s="2" t="s">
        <v>103</v>
      </c>
      <c r="B53" s="1" t="s">
        <v>104</v>
      </c>
    </row>
    <row r="54" spans="1:2" x14ac:dyDescent="0.25">
      <c r="A54" s="2" t="s">
        <v>105</v>
      </c>
      <c r="B54" s="1" t="s">
        <v>106</v>
      </c>
    </row>
    <row r="55" spans="1:2" x14ac:dyDescent="0.25">
      <c r="A55" s="2" t="s">
        <v>107</v>
      </c>
      <c r="B55" s="1" t="s">
        <v>108</v>
      </c>
    </row>
    <row r="56" spans="1:2" x14ac:dyDescent="0.25">
      <c r="A56" s="2" t="s">
        <v>109</v>
      </c>
      <c r="B56" s="1" t="s">
        <v>110</v>
      </c>
    </row>
    <row r="57" spans="1:2" x14ac:dyDescent="0.25">
      <c r="A57" s="2" t="s">
        <v>111</v>
      </c>
      <c r="B57" s="1" t="s">
        <v>112</v>
      </c>
    </row>
    <row r="58" spans="1:2" x14ac:dyDescent="0.25">
      <c r="A58" s="2" t="s">
        <v>113</v>
      </c>
      <c r="B58" s="1" t="s">
        <v>114</v>
      </c>
    </row>
    <row r="59" spans="1:2" x14ac:dyDescent="0.25">
      <c r="A59" s="2" t="s">
        <v>115</v>
      </c>
      <c r="B59" s="1" t="s">
        <v>116</v>
      </c>
    </row>
    <row r="60" spans="1:2" x14ac:dyDescent="0.25">
      <c r="A60" s="2" t="s">
        <v>117</v>
      </c>
      <c r="B60" s="1" t="s">
        <v>118</v>
      </c>
    </row>
    <row r="61" spans="1:2" x14ac:dyDescent="0.25">
      <c r="A61" s="2" t="s">
        <v>119</v>
      </c>
      <c r="B61" s="1" t="s">
        <v>120</v>
      </c>
    </row>
    <row r="62" spans="1:2" x14ac:dyDescent="0.25">
      <c r="A62" s="2" t="s">
        <v>121</v>
      </c>
      <c r="B62" s="1" t="s">
        <v>122</v>
      </c>
    </row>
    <row r="63" spans="1:2" x14ac:dyDescent="0.25">
      <c r="A63" s="2" t="s">
        <v>123</v>
      </c>
      <c r="B63" s="1" t="s">
        <v>124</v>
      </c>
    </row>
    <row r="64" spans="1:2" x14ac:dyDescent="0.25">
      <c r="A64" s="2" t="s">
        <v>125</v>
      </c>
      <c r="B64" s="1" t="s">
        <v>126</v>
      </c>
    </row>
    <row r="65" spans="1:2" x14ac:dyDescent="0.25">
      <c r="A65" s="2" t="s">
        <v>127</v>
      </c>
      <c r="B65" s="1" t="s">
        <v>128</v>
      </c>
    </row>
    <row r="66" spans="1:2" x14ac:dyDescent="0.25">
      <c r="A66" s="2" t="s">
        <v>129</v>
      </c>
      <c r="B66" s="1" t="s">
        <v>130</v>
      </c>
    </row>
    <row r="67" spans="1:2" x14ac:dyDescent="0.25">
      <c r="A67" s="2" t="s">
        <v>131</v>
      </c>
      <c r="B67" s="1" t="s">
        <v>132</v>
      </c>
    </row>
    <row r="68" spans="1:2" x14ac:dyDescent="0.25">
      <c r="A68" s="2" t="s">
        <v>133</v>
      </c>
      <c r="B68" s="1" t="s">
        <v>134</v>
      </c>
    </row>
    <row r="69" spans="1:2" x14ac:dyDescent="0.25">
      <c r="A69" s="2" t="s">
        <v>221</v>
      </c>
      <c r="B69" s="1" t="s">
        <v>222</v>
      </c>
    </row>
    <row r="70" spans="1:2" x14ac:dyDescent="0.25">
      <c r="A70" s="2" t="s">
        <v>135</v>
      </c>
      <c r="B70" s="1" t="s">
        <v>136</v>
      </c>
    </row>
    <row r="71" spans="1:2" x14ac:dyDescent="0.25">
      <c r="A71" s="2" t="s">
        <v>137</v>
      </c>
      <c r="B71" s="1" t="s">
        <v>138</v>
      </c>
    </row>
    <row r="72" spans="1:2" x14ac:dyDescent="0.25">
      <c r="A72" s="2" t="s">
        <v>223</v>
      </c>
      <c r="B72" s="1" t="s">
        <v>224</v>
      </c>
    </row>
    <row r="73" spans="1:2" x14ac:dyDescent="0.25">
      <c r="A73" s="2" t="s">
        <v>139</v>
      </c>
      <c r="B73" s="1" t="s">
        <v>140</v>
      </c>
    </row>
    <row r="74" spans="1:2" x14ac:dyDescent="0.25">
      <c r="A74" s="2" t="s">
        <v>141</v>
      </c>
      <c r="B74" s="1" t="s">
        <v>142</v>
      </c>
    </row>
    <row r="75" spans="1:2" x14ac:dyDescent="0.25">
      <c r="A75" s="2" t="s">
        <v>143</v>
      </c>
      <c r="B75" s="1" t="s">
        <v>144</v>
      </c>
    </row>
    <row r="76" spans="1:2" x14ac:dyDescent="0.25">
      <c r="A76" s="2" t="s">
        <v>145</v>
      </c>
      <c r="B76" s="1" t="s">
        <v>146</v>
      </c>
    </row>
    <row r="77" spans="1:2" x14ac:dyDescent="0.25">
      <c r="A77" s="2" t="s">
        <v>147</v>
      </c>
      <c r="B77" s="1" t="s">
        <v>225</v>
      </c>
    </row>
    <row r="78" spans="1:2" x14ac:dyDescent="0.25">
      <c r="A78" s="2" t="s">
        <v>148</v>
      </c>
      <c r="B78" s="1" t="s">
        <v>149</v>
      </c>
    </row>
    <row r="79" spans="1:2" x14ac:dyDescent="0.25">
      <c r="A79" s="2" t="s">
        <v>150</v>
      </c>
      <c r="B79" s="1" t="s">
        <v>226</v>
      </c>
    </row>
    <row r="80" spans="1:2" x14ac:dyDescent="0.25">
      <c r="A80" s="2" t="s">
        <v>151</v>
      </c>
      <c r="B80" s="1" t="s">
        <v>152</v>
      </c>
    </row>
    <row r="81" spans="1:2" x14ac:dyDescent="0.25">
      <c r="A81" s="2" t="s">
        <v>153</v>
      </c>
      <c r="B81" s="1" t="s">
        <v>154</v>
      </c>
    </row>
    <row r="82" spans="1:2" x14ac:dyDescent="0.25">
      <c r="A82" s="2" t="s">
        <v>155</v>
      </c>
      <c r="B82" s="1" t="s">
        <v>156</v>
      </c>
    </row>
    <row r="83" spans="1:2" x14ac:dyDescent="0.25">
      <c r="A83" s="2" t="s">
        <v>157</v>
      </c>
      <c r="B83" s="1" t="s">
        <v>158</v>
      </c>
    </row>
    <row r="84" spans="1:2" x14ac:dyDescent="0.25">
      <c r="A84" s="2" t="s">
        <v>159</v>
      </c>
      <c r="B84" s="1" t="s">
        <v>160</v>
      </c>
    </row>
    <row r="85" spans="1:2" x14ac:dyDescent="0.25">
      <c r="A85" s="2" t="s">
        <v>161</v>
      </c>
      <c r="B85" s="1" t="s">
        <v>162</v>
      </c>
    </row>
    <row r="86" spans="1:2" x14ac:dyDescent="0.25">
      <c r="A86" s="2" t="s">
        <v>163</v>
      </c>
      <c r="B86" s="1" t="s">
        <v>164</v>
      </c>
    </row>
    <row r="87" spans="1:2" x14ac:dyDescent="0.25">
      <c r="A87" s="2" t="s">
        <v>165</v>
      </c>
      <c r="B87" s="1" t="s">
        <v>166</v>
      </c>
    </row>
    <row r="88" spans="1:2" x14ac:dyDescent="0.25">
      <c r="A88" s="2" t="s">
        <v>167</v>
      </c>
      <c r="B88" s="1" t="s">
        <v>168</v>
      </c>
    </row>
    <row r="89" spans="1:2" x14ac:dyDescent="0.25">
      <c r="A89" s="2" t="s">
        <v>169</v>
      </c>
      <c r="B89" s="1" t="s">
        <v>170</v>
      </c>
    </row>
    <row r="90" spans="1:2" x14ac:dyDescent="0.25">
      <c r="A90" s="2" t="s">
        <v>171</v>
      </c>
      <c r="B90" s="1" t="s">
        <v>172</v>
      </c>
    </row>
    <row r="91" spans="1:2" x14ac:dyDescent="0.25">
      <c r="A91" s="2" t="s">
        <v>173</v>
      </c>
      <c r="B91" s="1" t="s">
        <v>174</v>
      </c>
    </row>
    <row r="92" spans="1:2" x14ac:dyDescent="0.25">
      <c r="A92" s="2" t="s">
        <v>175</v>
      </c>
      <c r="B92" s="1" t="s">
        <v>176</v>
      </c>
    </row>
    <row r="93" spans="1:2" x14ac:dyDescent="0.25">
      <c r="A93" s="2" t="s">
        <v>227</v>
      </c>
      <c r="B93" s="1" t="s">
        <v>228</v>
      </c>
    </row>
    <row r="94" spans="1:2" x14ac:dyDescent="0.25">
      <c r="A94" s="2" t="s">
        <v>177</v>
      </c>
      <c r="B94" s="1" t="s">
        <v>178</v>
      </c>
    </row>
    <row r="95" spans="1:2" x14ac:dyDescent="0.25">
      <c r="A95" s="2" t="s">
        <v>179</v>
      </c>
      <c r="B95" s="1" t="s">
        <v>180</v>
      </c>
    </row>
    <row r="96" spans="1:2" x14ac:dyDescent="0.25">
      <c r="A96" s="2" t="s">
        <v>181</v>
      </c>
      <c r="B96" s="1" t="s">
        <v>182</v>
      </c>
    </row>
    <row r="97" spans="1:2" x14ac:dyDescent="0.25">
      <c r="A97" s="2" t="s">
        <v>183</v>
      </c>
      <c r="B97" s="1" t="s">
        <v>184</v>
      </c>
    </row>
    <row r="98" spans="1:2" x14ac:dyDescent="0.25">
      <c r="A98" s="2" t="s">
        <v>185</v>
      </c>
      <c r="B98" s="1" t="s">
        <v>186</v>
      </c>
    </row>
    <row r="99" spans="1:2" x14ac:dyDescent="0.25">
      <c r="A99" s="2" t="s">
        <v>187</v>
      </c>
      <c r="B99" s="1" t="s">
        <v>188</v>
      </c>
    </row>
    <row r="100" spans="1:2" x14ac:dyDescent="0.25">
      <c r="A100" s="2" t="s">
        <v>189</v>
      </c>
      <c r="B100" s="1" t="s">
        <v>229</v>
      </c>
    </row>
    <row r="101" spans="1:2" x14ac:dyDescent="0.25">
      <c r="A101" s="2" t="s">
        <v>190</v>
      </c>
      <c r="B101" s="1" t="s">
        <v>191</v>
      </c>
    </row>
    <row r="102" spans="1:2" x14ac:dyDescent="0.25">
      <c r="A102" s="2" t="s">
        <v>192</v>
      </c>
      <c r="B102" s="1" t="s">
        <v>193</v>
      </c>
    </row>
    <row r="103" spans="1:2" x14ac:dyDescent="0.25">
      <c r="A103" s="2" t="s">
        <v>194</v>
      </c>
      <c r="B103" s="1" t="s">
        <v>195</v>
      </c>
    </row>
    <row r="104" spans="1:2" x14ac:dyDescent="0.25">
      <c r="A104" s="2" t="s">
        <v>196</v>
      </c>
      <c r="B104" s="1" t="s">
        <v>230</v>
      </c>
    </row>
    <row r="105" spans="1:2" x14ac:dyDescent="0.25">
      <c r="A105" s="2" t="s">
        <v>197</v>
      </c>
      <c r="B105" s="1" t="s">
        <v>231</v>
      </c>
    </row>
    <row r="106" spans="1:2" x14ac:dyDescent="0.25">
      <c r="A106" s="2" t="s">
        <v>198</v>
      </c>
      <c r="B106" s="1" t="s">
        <v>199</v>
      </c>
    </row>
    <row r="107" spans="1:2" x14ac:dyDescent="0.25">
      <c r="A107" s="2" t="s">
        <v>200</v>
      </c>
      <c r="B107" s="1" t="s">
        <v>201</v>
      </c>
    </row>
    <row r="108" spans="1:2" x14ac:dyDescent="0.25">
      <c r="A108" s="2" t="s">
        <v>202</v>
      </c>
      <c r="B108" s="1" t="s">
        <v>203</v>
      </c>
    </row>
    <row r="109" spans="1:2" x14ac:dyDescent="0.25">
      <c r="A109" s="2" t="s">
        <v>204</v>
      </c>
      <c r="B109" s="1" t="s">
        <v>205</v>
      </c>
    </row>
    <row r="110" spans="1:2" x14ac:dyDescent="0.25">
      <c r="A110" s="2" t="s">
        <v>232</v>
      </c>
      <c r="B110" s="1" t="s">
        <v>233</v>
      </c>
    </row>
    <row r="111" spans="1:2" x14ac:dyDescent="0.25">
      <c r="A111" s="2" t="s">
        <v>234</v>
      </c>
      <c r="B111" s="1" t="s">
        <v>235</v>
      </c>
    </row>
    <row r="112" spans="1:2" x14ac:dyDescent="0.25">
      <c r="A112" s="2" t="s">
        <v>236</v>
      </c>
      <c r="B112" s="1" t="s">
        <v>237</v>
      </c>
    </row>
    <row r="113" spans="1:2" x14ac:dyDescent="0.25">
      <c r="A113" s="2" t="s">
        <v>206</v>
      </c>
      <c r="B113" s="1" t="s">
        <v>207</v>
      </c>
    </row>
    <row r="114" spans="1:2" x14ac:dyDescent="0.25">
      <c r="A114" s="2" t="s">
        <v>208</v>
      </c>
      <c r="B114" s="1" t="s">
        <v>209</v>
      </c>
    </row>
    <row r="115" spans="1:2" x14ac:dyDescent="0.25">
      <c r="A115" s="2" t="s">
        <v>210</v>
      </c>
      <c r="B115" s="1" t="s">
        <v>211</v>
      </c>
    </row>
    <row r="116" spans="1:2" x14ac:dyDescent="0.25">
      <c r="A116" s="2" t="s">
        <v>238</v>
      </c>
      <c r="B116" s="1" t="s">
        <v>239</v>
      </c>
    </row>
    <row r="117" spans="1:2" x14ac:dyDescent="0.25">
      <c r="A117" s="2" t="s">
        <v>240</v>
      </c>
      <c r="B117" s="1" t="s">
        <v>241</v>
      </c>
    </row>
    <row r="118" spans="1:2" x14ac:dyDescent="0.25">
      <c r="A118" s="2" t="s">
        <v>212</v>
      </c>
      <c r="B118" s="1" t="s">
        <v>213</v>
      </c>
    </row>
    <row r="119" spans="1:2" x14ac:dyDescent="0.25">
      <c r="A119" s="2" t="s">
        <v>248</v>
      </c>
      <c r="B119" s="1" t="s">
        <v>249</v>
      </c>
    </row>
    <row r="120" spans="1:2" x14ac:dyDescent="0.25">
      <c r="A120" s="2" t="s">
        <v>250</v>
      </c>
      <c r="B120" s="1" t="s">
        <v>251</v>
      </c>
    </row>
    <row r="121" spans="1:2" x14ac:dyDescent="0.25">
      <c r="A121" s="2" t="s">
        <v>214</v>
      </c>
      <c r="B121" s="1" t="s">
        <v>215</v>
      </c>
    </row>
    <row r="122" spans="1:2" x14ac:dyDescent="0.25">
      <c r="A122" s="2" t="s">
        <v>216</v>
      </c>
      <c r="B122" s="1" t="s">
        <v>217</v>
      </c>
    </row>
    <row r="123" spans="1:2" x14ac:dyDescent="0.25">
      <c r="A123" s="2" t="s">
        <v>218</v>
      </c>
      <c r="B123" s="1" t="s">
        <v>219</v>
      </c>
    </row>
    <row r="124" spans="1:2" x14ac:dyDescent="0.25">
      <c r="A124" s="2" t="s">
        <v>242</v>
      </c>
      <c r="B124" s="1" t="s">
        <v>243</v>
      </c>
    </row>
    <row r="125" spans="1:2" x14ac:dyDescent="0.25">
      <c r="A125" s="2" t="s">
        <v>244</v>
      </c>
      <c r="B125" s="1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Urbanisticos 2024</vt:lpstr>
      <vt:lpstr>Todos ingresos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Pascual Salmeron Mateos</dc:creator>
  <cp:lastModifiedBy>María José Boada Bustos</cp:lastModifiedBy>
  <cp:lastPrinted>2019-06-10T10:57:15Z</cp:lastPrinted>
  <dcterms:created xsi:type="dcterms:W3CDTF">2019-06-10T10:46:21Z</dcterms:created>
  <dcterms:modified xsi:type="dcterms:W3CDTF">2025-11-26T08:54:44Z</dcterms:modified>
</cp:coreProperties>
</file>