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Majadahonda\OneDrive - AYUNTAMIENTO DE MAJADAHONDA\1 Red Local\Transparencia\Contenidos\economicos\2023\"/>
    </mc:Choice>
  </mc:AlternateContent>
  <bookViews>
    <workbookView xWindow="0" yWindow="0" windowWidth="13650" windowHeight="10305"/>
  </bookViews>
  <sheets>
    <sheet name="Definitivo" sheetId="11" r:id="rId1"/>
  </sheets>
  <definedNames>
    <definedName name="_xlnm.Print_Titles" localSheetId="0">Definitivo!$1:$2</definedName>
  </definedNames>
  <calcPr calcId="162913"/>
</workbook>
</file>

<file path=xl/calcChain.xml><?xml version="1.0" encoding="utf-8"?>
<calcChain xmlns="http://schemas.openxmlformats.org/spreadsheetml/2006/main">
  <c r="B154" i="11" l="1"/>
  <c r="C154" i="11" s="1"/>
  <c r="C147" i="11" l="1"/>
  <c r="C9" i="11"/>
  <c r="C41" i="11"/>
  <c r="C65" i="11"/>
  <c r="C97" i="11"/>
  <c r="C113" i="11"/>
  <c r="C121" i="11"/>
  <c r="C129" i="11"/>
  <c r="C137" i="11"/>
  <c r="C145" i="11"/>
  <c r="C3" i="11"/>
  <c r="C11" i="11"/>
  <c r="C19" i="11"/>
  <c r="C27" i="11"/>
  <c r="C35" i="11"/>
  <c r="C43" i="11"/>
  <c r="C51" i="11"/>
  <c r="C59" i="11"/>
  <c r="C67" i="11"/>
  <c r="C75" i="11"/>
  <c r="C83" i="11"/>
  <c r="C91" i="11"/>
  <c r="C99" i="11"/>
  <c r="C107" i="11"/>
  <c r="C115" i="11"/>
  <c r="C123" i="11"/>
  <c r="C131" i="11"/>
  <c r="C139" i="11"/>
  <c r="C4" i="11"/>
  <c r="C12" i="11"/>
  <c r="C20" i="11"/>
  <c r="C28" i="11"/>
  <c r="C36" i="11"/>
  <c r="C44" i="11"/>
  <c r="C52" i="11"/>
  <c r="C60" i="11"/>
  <c r="C68" i="11"/>
  <c r="C76" i="11"/>
  <c r="C84" i="11"/>
  <c r="C92" i="11"/>
  <c r="C100" i="11"/>
  <c r="C108" i="11"/>
  <c r="C116" i="11"/>
  <c r="C124" i="11"/>
  <c r="C132" i="11"/>
  <c r="C140" i="11"/>
  <c r="C148" i="11"/>
  <c r="C33" i="11"/>
  <c r="C81" i="11"/>
  <c r="C29" i="11"/>
  <c r="C61" i="11"/>
  <c r="C85" i="11"/>
  <c r="C101" i="11"/>
  <c r="C117" i="11"/>
  <c r="C125" i="11"/>
  <c r="C133" i="11"/>
  <c r="C141" i="11"/>
  <c r="C149" i="11"/>
  <c r="C25" i="11"/>
  <c r="C57" i="11"/>
  <c r="C89" i="11"/>
  <c r="C5" i="11"/>
  <c r="C21" i="11"/>
  <c r="C45" i="11"/>
  <c r="C69" i="11"/>
  <c r="C109" i="11"/>
  <c r="C6" i="11"/>
  <c r="C14" i="11"/>
  <c r="C22" i="11"/>
  <c r="C30" i="11"/>
  <c r="C38" i="11"/>
  <c r="C46" i="11"/>
  <c r="C54" i="11"/>
  <c r="C62" i="11"/>
  <c r="C70" i="11"/>
  <c r="C78" i="11"/>
  <c r="C86" i="11"/>
  <c r="C94" i="11"/>
  <c r="C102" i="11"/>
  <c r="C110" i="11"/>
  <c r="C118" i="11"/>
  <c r="C126" i="11"/>
  <c r="C134" i="11"/>
  <c r="C142" i="11"/>
  <c r="C150" i="11"/>
  <c r="C151" i="11"/>
  <c r="C17" i="11"/>
  <c r="C49" i="11"/>
  <c r="C73" i="11"/>
  <c r="C105" i="11"/>
  <c r="C13" i="11"/>
  <c r="C37" i="11"/>
  <c r="C53" i="11"/>
  <c r="C77" i="11"/>
  <c r="C93" i="11"/>
  <c r="C7" i="11"/>
  <c r="C15" i="11"/>
  <c r="C23" i="11"/>
  <c r="C31" i="11"/>
  <c r="C39" i="11"/>
  <c r="C47" i="11"/>
  <c r="C55" i="11"/>
  <c r="C63" i="11"/>
  <c r="C71" i="11"/>
  <c r="C79" i="11"/>
  <c r="C87" i="11"/>
  <c r="C95" i="11"/>
  <c r="C103" i="11"/>
  <c r="C111" i="11"/>
  <c r="C119" i="11"/>
  <c r="C127" i="11"/>
  <c r="C135" i="11"/>
  <c r="C143" i="11"/>
  <c r="C8" i="11"/>
  <c r="C16" i="11"/>
  <c r="C24" i="11"/>
  <c r="C32" i="11"/>
  <c r="C40" i="11"/>
  <c r="C48" i="11"/>
  <c r="C56" i="11"/>
  <c r="C64" i="11"/>
  <c r="C72" i="11"/>
  <c r="C80" i="11"/>
  <c r="C88" i="11"/>
  <c r="C96" i="11"/>
  <c r="C104" i="11"/>
  <c r="C112" i="11"/>
  <c r="C120" i="11"/>
  <c r="C128" i="11"/>
  <c r="C136" i="11"/>
  <c r="C144" i="11"/>
  <c r="C152" i="11"/>
  <c r="C153" i="11"/>
  <c r="C10" i="11"/>
  <c r="C18" i="11"/>
  <c r="C26" i="11"/>
  <c r="C34" i="11"/>
  <c r="C42" i="11"/>
  <c r="C50" i="11"/>
  <c r="C58" i="11"/>
  <c r="C66" i="11"/>
  <c r="C74" i="11"/>
  <c r="C82" i="11"/>
  <c r="C90" i="11"/>
  <c r="C98" i="11"/>
  <c r="C106" i="11"/>
  <c r="C114" i="11"/>
  <c r="C122" i="11"/>
  <c r="C130" i="11"/>
  <c r="C138" i="11"/>
  <c r="C146" i="11"/>
</calcChain>
</file>

<file path=xl/sharedStrings.xml><?xml version="1.0" encoding="utf-8"?>
<sst xmlns="http://schemas.openxmlformats.org/spreadsheetml/2006/main" count="156" uniqueCount="156">
  <si>
    <t>BABYTECA, S.L.</t>
  </si>
  <si>
    <t>ESCUELA Y PARQUE INFANTIL PEQUEÑINES, S.L.</t>
  </si>
  <si>
    <t>TELEVIDA SERVICIOS SOCIOSANITARIOS S.L.U.</t>
  </si>
  <si>
    <t>IBERDROLA CLIENTES SAU</t>
  </si>
  <si>
    <t>FUNDACION LUZ CASANOVA</t>
  </si>
  <si>
    <t>CINK VENTURING S.L.</t>
  </si>
  <si>
    <t>SAN SEGUNDO INFRAESTRUCTURAS, S.L.</t>
  </si>
  <si>
    <t>GLOBALEVENTUS PRODUCCIONES S.L.</t>
  </si>
  <si>
    <t>COMUNIDAD DE MADRID</t>
  </si>
  <si>
    <t>CUALTIS, S.L.U.</t>
  </si>
  <si>
    <t>SUMA SOCIAL Y SERVICIOS SL</t>
  </si>
  <si>
    <t>ENDESA ENERGIA SAU</t>
  </si>
  <si>
    <t>ALTHENIA, S.L.</t>
  </si>
  <si>
    <t>WATER KEEPERS S.L.N.E.</t>
  </si>
  <si>
    <t>SERV. FUNERARIOS FUNEMADRID, S.A.</t>
  </si>
  <si>
    <t>COMSA SERVICE FACILITY MANAGEMENT, S.A.U. antes EMTE SERVICE</t>
  </si>
  <si>
    <t>CANAL DE ISABEL II GESTION, S.A.</t>
  </si>
  <si>
    <t>REPSOL COMERCIAL DE PRODUCTOS PETROLIFEROS S.A.</t>
  </si>
  <si>
    <t>SOLRED, S.A.</t>
  </si>
  <si>
    <t>ASAC COMUNICACIONES S.L.</t>
  </si>
  <si>
    <t>TELEFONICA DE ESPAÑA SAU Y TELEFONIA MOVILES ESPAÑA UTE</t>
  </si>
  <si>
    <t>PRODUCCIONES MIC S.L.</t>
  </si>
  <si>
    <t>RETO XXI, S.L.</t>
  </si>
  <si>
    <t>AYTOS SOLUCIONES INFORMATICAS, S.L.U.</t>
  </si>
  <si>
    <t>TALLERES MAZO INSTALACIONES Y AUTOMATISMOS, S.L.</t>
  </si>
  <si>
    <t>UTE ILUNION LIMPIEZA Y MEDIOAMBIENTE SA - ILUNION CEE LIMPIEZA Y MEDIOAMBIENTE SA</t>
  </si>
  <si>
    <t>INFFE INGENIERA PARA EL MEDIO AMBIENTE SL</t>
  </si>
  <si>
    <t>VALORIZA SERVICIOS MEDIOAMBIENTALES, S.A</t>
  </si>
  <si>
    <t>PEBETERO SERVICIOS Y FORMACION SL</t>
  </si>
  <si>
    <t>IMAN SEGURIDAD S.A.</t>
  </si>
  <si>
    <t>PRODUCCIONES MUSICALES GET IN, S.L.</t>
  </si>
  <si>
    <t>BC GLOBAL CAPITAL S.L.</t>
  </si>
  <si>
    <t>INNERCIA ENTERTAINMENT SPAIN S.L.</t>
  </si>
  <si>
    <t>SOCIEDAD ESTATAL CORREOS Y TELEGRAFOS, S.A.</t>
  </si>
  <si>
    <t>VIRTON S.A.</t>
  </si>
  <si>
    <t>TESORERIA GENERAL DE LA SEGURIDAD SOCIAL (SUBDIR GNRAL GESTION PATRIMONIO)</t>
  </si>
  <si>
    <t>MUSKAN EVENTOS, S.L.L.</t>
  </si>
  <si>
    <t>PRACSYS SEGURIDAD Y SALUD, S.L.</t>
  </si>
  <si>
    <t>UTE CONSERVACIÓN MAJADAHONDA II UTE ACEINSA MOVILIDAD SA ASFALTOS VICÁLVARO SL</t>
  </si>
  <si>
    <t>SOLUCIONES AVANZADAS EN INFORMATICA APLICADA, S.L.</t>
  </si>
  <si>
    <t>IAAS365 S.L.</t>
  </si>
  <si>
    <t>IBERAVEX S.L.</t>
  </si>
  <si>
    <t>GAS NATURAL COMERCIALIZADORA, S.A.</t>
  </si>
  <si>
    <t>JUZGADO CONTENCIOSO ADMINISTRATIVO Nº 34 DE MADRID</t>
  </si>
  <si>
    <t>MOYPE SPORT S.A.</t>
  </si>
  <si>
    <t>SOCIEDAD GENERAL DE AUTORES Y EDITORES, EGDPI</t>
  </si>
  <si>
    <t>SENDA PRODUCCIONES, S.L.</t>
  </si>
  <si>
    <t>ASSECO SPAIN, S.A.</t>
  </si>
  <si>
    <t>LUDEÑA MORA, FERNANDO</t>
  </si>
  <si>
    <t>ASFALTOS VICALVARO S.L.</t>
  </si>
  <si>
    <t>FONSECA JARDINERIA</t>
  </si>
  <si>
    <t>ORONA S COOP LTDA</t>
  </si>
  <si>
    <t>CARPA 10 CARPAS Y SERVICIOS ASOCIADOS, S.A.U.</t>
  </si>
  <si>
    <t>ALBERTIA SERVICIOS SOCIOSANITARIOS SLU FUNDACION RAMON REY ARDID UTE</t>
  </si>
  <si>
    <t>SUMA GESTION TRIBUTARIA DIPUTACION DE ALICANTE</t>
  </si>
  <si>
    <t>BILBAO C.A. DE SEGUROS Y REASEGUROS, S.A.</t>
  </si>
  <si>
    <t>ILUMINACIONES XIMENEZ S.A.</t>
  </si>
  <si>
    <t>SPARTAK SERVICIOS DE PROTECCION Y SEGURIDAD S.L.</t>
  </si>
  <si>
    <t>SIMEL SISTEMAS INSTALACIONES Y MANEJOS ELECTRICOS, S.L.</t>
  </si>
  <si>
    <t>MONTEEC OBRAS Y SERVICIOS, S.L.</t>
  </si>
  <si>
    <t>IMPERLAYER S.L.</t>
  </si>
  <si>
    <t>INGENIERIA DE GESTION Y SEGURIDAD , S.L.</t>
  </si>
  <si>
    <t>SANSILVANIA PRODUCCIONES, S.L.</t>
  </si>
  <si>
    <t>ASENGA LOGISTICA</t>
  </si>
  <si>
    <t>PROACTIVA FORMACION S.L.</t>
  </si>
  <si>
    <t>VITAEVENTS, S.L.</t>
  </si>
  <si>
    <t>C.S.M. MAGICAS PRODUCCIONES S.L.</t>
  </si>
  <si>
    <t>13 IDEAS IMPOSIBLES S.L.</t>
  </si>
  <si>
    <t>FRAN DELGADO PRODUCCIONES S.L.</t>
  </si>
  <si>
    <t>LA VALENTINA RECORDS S.L.</t>
  </si>
  <si>
    <t>SUSPIRIA, S.L.</t>
  </si>
  <si>
    <t>JLJ PRODUCCIONES AIE</t>
  </si>
  <si>
    <t>NIT LUX S.A.</t>
  </si>
  <si>
    <t>TBF ESPACIOS VERDES, S.L.</t>
  </si>
  <si>
    <t>ESRI ESPAÑA SOLUCIONES GEOESPACIALES, S.L.</t>
  </si>
  <si>
    <t>TECNOLOGIA INTERNACIONAL Y CONSUMIBLES S.A. TEICO</t>
  </si>
  <si>
    <t>LYRECO ESPAÑA, S.A.U</t>
  </si>
  <si>
    <t>INGENIERIA Y DISEÑOS TECNICOS S.A.U. INDITEC</t>
  </si>
  <si>
    <t>PIROTECNIA GLOBAL</t>
  </si>
  <si>
    <t>INTERRA INGENIERIA DEL TERRITORIO SL</t>
  </si>
  <si>
    <t>COMERCIAL MUÑOZ LIBROS S.L.</t>
  </si>
  <si>
    <t>AGORA INGENIERIA SERVICIOS Y PREVENCION S.L.</t>
  </si>
  <si>
    <t>TARGET INGENIEROS Y ASOCIADOS S.A</t>
  </si>
  <si>
    <t>SANCHEZ SANCHEZ, PEDRO JOSE</t>
  </si>
  <si>
    <t>SAMAR TOURIST BUS SA</t>
  </si>
  <si>
    <t>PALACIO DE HIELO S.A.</t>
  </si>
  <si>
    <t>GRUPO RAGA S.A.</t>
  </si>
  <si>
    <t>EZSA SANIDAD AMBIENTAL SL</t>
  </si>
  <si>
    <t>FRUTOS HERAS, JUAN ENRIQUE</t>
  </si>
  <si>
    <t>ETRALUX S.A.</t>
  </si>
  <si>
    <t>PADECASA OBRAS Y SERVICIOS S.A. (PAVIMENTOS ASFALTICOS DE CASTILLA S.A)</t>
  </si>
  <si>
    <t>UTE PARQUE ARCIPRESTE MAJADAHONDA</t>
  </si>
  <si>
    <t>ACEINSA MOVILIDAD S.A.</t>
  </si>
  <si>
    <t>FCC AQUALIA S.A.</t>
  </si>
  <si>
    <t>ANOVA IT CONSULTING SL</t>
  </si>
  <si>
    <t>ENTIDAD URBANISTICA P.P. I-4 DEL AREA DE DESARROLLO Nº 18</t>
  </si>
  <si>
    <t>CARROZAS ALVAREZ SL</t>
  </si>
  <si>
    <t>TROYA CONSTRUCCIONES FERROVIARIAS SL</t>
  </si>
  <si>
    <t>DOTACION Y EQUIPAMIENTO S.L</t>
  </si>
  <si>
    <t>ENSAEF INGENIEROS SL</t>
  </si>
  <si>
    <t>SUBTERFUGE RECORDS S.L.</t>
  </si>
  <si>
    <t>LA PIÑA BANANA S.L.</t>
  </si>
  <si>
    <t>FRANCISCO JAVIER GARCÍA</t>
  </si>
  <si>
    <t>JUZGADO CONTENCIOSO ADMINISTRATIVO Nº 18 DE MADRID</t>
  </si>
  <si>
    <t>ESTACIONAMIENTOS Y SERVICIOS, S.A.</t>
  </si>
  <si>
    <t>GUTIERREZ SIERRA JESUS</t>
  </si>
  <si>
    <t>INTECSA-INARSA S.A.U</t>
  </si>
  <si>
    <t>PRODUCCIONES NOCHES DE MÚSICA SLU</t>
  </si>
  <si>
    <t>IGNACIO RIOS, S.L.</t>
  </si>
  <si>
    <t>JOFRA IMPORTACION, S.L.</t>
  </si>
  <si>
    <t>UMILES ENTERTAINMENT SL</t>
  </si>
  <si>
    <t>FANGORIA S.L.</t>
  </si>
  <si>
    <t>TALISMÁN MANAGEMENT &amp; BOOKING (LA NUEVO TALISMÁN SL)</t>
  </si>
  <si>
    <t>SOLUCIONES TECNICAS 2000 SL</t>
  </si>
  <si>
    <t>PREZERO ESPAÑA, S.A.U.</t>
  </si>
  <si>
    <t>COMPAÑÍA DE CANCIONES, SL</t>
  </si>
  <si>
    <t>INTAREA DESARROLLO Y GESTIÓN DE PROYECTOS S.L.</t>
  </si>
  <si>
    <t>CUARTA CALLE SL</t>
  </si>
  <si>
    <t>MURGA BERRENDERO, S.L. (DE TAPAS BAR)</t>
  </si>
  <si>
    <t>ESCENARIOS TUCCITANOS SL</t>
  </si>
  <si>
    <t>FISHBOWL MUSIC SL</t>
  </si>
  <si>
    <t>CONSTRUCCIONES Y ESTRUCTURAS HISPANO SUIZA, S.L.</t>
  </si>
  <si>
    <t>FOMENTO VALENCIA MANTENIMIENTO Y LIMPIEZA SA</t>
  </si>
  <si>
    <t>UTILITIEL INGENIERIA DE SEGURIDAD S.A.</t>
  </si>
  <si>
    <t>ZENIT TOPOGRAFIA Y CARTOGRAFIA SL</t>
  </si>
  <si>
    <t>SEÑOR LOBO, S.L.</t>
  </si>
  <si>
    <t>DOS40 SOLUCIONES AUDIOVISUALES Y EVENTOS SLU</t>
  </si>
  <si>
    <t>JUZGADO CONTENCIOSO ADMINISTRATIVO Nº 19 DE MADRID</t>
  </si>
  <si>
    <t>ALQUISOUND S.L.</t>
  </si>
  <si>
    <t>GESTION DE PLANEAMIENTO Y ARQUITECTURA S.L.</t>
  </si>
  <si>
    <t>DORNIER S.A.( SOCIEDAD UNIPERSONAL)</t>
  </si>
  <si>
    <t>COVERT INTELLIGENT SECURITY SYSTEMS SA</t>
  </si>
  <si>
    <t>SERVICIOS DEPORTIVOS INTEGRALES GRUPO ANIMAS SL</t>
  </si>
  <si>
    <t>BECSA S.A.</t>
  </si>
  <si>
    <t>CET MAJADAHONDA GESTION DEPORTIVA S.L.</t>
  </si>
  <si>
    <t>FORUS DEPORTE Y OCIO S.L.</t>
  </si>
  <si>
    <t>ANTIUM GESTION INMOBILIARIA S.L.</t>
  </si>
  <si>
    <t>SURFACES FOR CLIMBING S.L</t>
  </si>
  <si>
    <t>ICA SISTEMAS Y SEGURIDAD SL</t>
  </si>
  <si>
    <t>AROCA ROMAN S.L.U.</t>
  </si>
  <si>
    <t>GRUPO TANGENTE S. COOP.</t>
  </si>
  <si>
    <t>HVAC CLIMA SERVICIO Y CONTROLES IBERIA, S.L.</t>
  </si>
  <si>
    <t>VAIMA 2000 S.L.</t>
  </si>
  <si>
    <t>VIAJES CIBELES, S.A.</t>
  </si>
  <si>
    <t>AQUOSA TÉCNICAS SL</t>
  </si>
  <si>
    <t>ZURICH INSURANCE PLC SUCURSAL EN ESPAÑA</t>
  </si>
  <si>
    <t>UTE MAJADAHONDA</t>
  </si>
  <si>
    <t>GRASSERVICE SPORT 2022, S.L.</t>
  </si>
  <si>
    <t>BECSA, S.A.U./METALICAS ESTRUMAR, S.A. UTE</t>
  </si>
  <si>
    <t>IMESAPI S.A.</t>
  </si>
  <si>
    <t>OTROS PROVEEDORES, ADJUDICATARIOS Y CONTRATISTAS</t>
  </si>
  <si>
    <t>DENOMINACIÓN</t>
  </si>
  <si>
    <t>COSTE</t>
  </si>
  <si>
    <t>PORCENTAJE</t>
  </si>
  <si>
    <t>PROVEEDORES, ADJUDICATARIOS Y CONTRATISTAS - EJERCICIO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</si>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</sst>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0960A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ck">
        <color theme="4" tint="0.39994506668294322"/>
      </top>
      <bottom style="thick">
        <color theme="4" tint="0.39994506668294322"/>
      </bottom>
      <diagonal/>
    </border>
    <border>
      <left/>
      <right/>
      <top style="thick">
        <color theme="4" tint="0.39994506668294322"/>
      </top>
      <bottom style="thick">
        <color theme="4" tint="0.39994506668294322"/>
      </bottom>
      <diagonal/>
    </border>
    <border>
      <left/>
      <right style="thin">
        <color theme="4" tint="0.39997558519241921"/>
      </right>
      <top style="thick">
        <color theme="4" tint="0.39994506668294322"/>
      </top>
      <bottom style="thick">
        <color theme="4" tint="0.399945066682943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13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43" fontId="16" fillId="0" borderId="17" xfId="42" applyNumberFormat="1" applyFont="1" applyBorder="1"/>
    <xf numFmtId="10" fontId="16" fillId="0" borderId="18" xfId="43" applyNumberFormat="1" applyFont="1" applyBorder="1" applyAlignment="1">
      <alignment horizontal="center" vertical="center"/>
    </xf>
    <xf numFmtId="0" fontId="0" fillId="34" borderId="14" xfId="0" applyFont="1" applyFill="1" applyBorder="1"/>
    <xf numFmtId="4" fontId="0" fillId="34" borderId="10" xfId="42" applyNumberFormat="1" applyFont="1" applyFill="1" applyBorder="1"/>
    <xf numFmtId="10" fontId="0" fillId="34" borderId="15" xfId="43" applyNumberFormat="1" applyFont="1" applyFill="1" applyBorder="1" applyAlignment="1">
      <alignment horizontal="center" vertical="center"/>
    </xf>
    <xf numFmtId="0" fontId="0" fillId="35" borderId="14" xfId="0" applyFont="1" applyFill="1" applyBorder="1"/>
    <xf numFmtId="4" fontId="0" fillId="35" borderId="10" xfId="42" applyNumberFormat="1" applyFont="1" applyFill="1" applyBorder="1"/>
    <xf numFmtId="10" fontId="0" fillId="35" borderId="15" xfId="43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5"/>
  <sheetViews>
    <sheetView tabSelected="1" workbookViewId="0">
      <selection sqref="A1:C2"/>
    </sheetView>
  </sheetViews>
  <sheetFormatPr baseColWidth="10" defaultRowHeight="15" x14ac:dyDescent="0.25"/>
  <cols>
    <col min="1" max="1" width="77.42578125" customWidth="1"/>
    <col min="2" max="2" width="16.140625" customWidth="1"/>
    <col min="3" max="3" width="15.7109375" customWidth="1"/>
  </cols>
  <sheetData>
    <row r="1" spans="1:3" ht="20.25" x14ac:dyDescent="0.25">
      <c r="A1" s="13" t="s">
        <v>154</v>
      </c>
      <c r="B1" s="13"/>
      <c r="C1" s="13"/>
    </row>
    <row r="2" spans="1:3" x14ac:dyDescent="0.25">
      <c r="A2" s="1" t="s">
        <v>151</v>
      </c>
      <c r="B2" s="2" t="s">
        <v>152</v>
      </c>
      <c r="C2" s="3" t="s">
        <v>153</v>
      </c>
    </row>
    <row r="3" spans="1:3" x14ac:dyDescent="0.25">
      <c r="A3" s="7" t="s">
        <v>27</v>
      </c>
      <c r="B3" s="8">
        <v>16377207.25</v>
      </c>
      <c r="C3" s="9">
        <f>B3/$B$154</f>
        <v>0.26131804529558811</v>
      </c>
    </row>
    <row r="4" spans="1:3" x14ac:dyDescent="0.25">
      <c r="A4" s="10" t="s">
        <v>35</v>
      </c>
      <c r="B4" s="11">
        <v>7952543</v>
      </c>
      <c r="C4" s="12">
        <f t="shared" ref="C4:C67" si="0">B4/$B$154</f>
        <v>0.1268923913684436</v>
      </c>
    </row>
    <row r="5" spans="1:3" x14ac:dyDescent="0.25">
      <c r="A5" s="7" t="s">
        <v>38</v>
      </c>
      <c r="B5" s="8">
        <v>3457830.9</v>
      </c>
      <c r="C5" s="9">
        <f t="shared" si="0"/>
        <v>5.5173852168884541E-2</v>
      </c>
    </row>
    <row r="6" spans="1:3" x14ac:dyDescent="0.25">
      <c r="A6" s="10" t="s">
        <v>3</v>
      </c>
      <c r="B6" s="11">
        <v>3409343.6900000027</v>
      </c>
      <c r="C6" s="12">
        <f t="shared" si="0"/>
        <v>5.4400180397768866E-2</v>
      </c>
    </row>
    <row r="7" spans="1:3" x14ac:dyDescent="0.25">
      <c r="A7" s="7" t="s">
        <v>121</v>
      </c>
      <c r="B7" s="8">
        <v>2775000</v>
      </c>
      <c r="C7" s="9">
        <f t="shared" si="0"/>
        <v>4.4278463637031702E-2</v>
      </c>
    </row>
    <row r="8" spans="1:3" x14ac:dyDescent="0.25">
      <c r="A8" s="10" t="s">
        <v>90</v>
      </c>
      <c r="B8" s="11">
        <v>2693809.52</v>
      </c>
      <c r="C8" s="12">
        <f t="shared" si="0"/>
        <v>4.2982971847354889E-2</v>
      </c>
    </row>
    <row r="9" spans="1:3" x14ac:dyDescent="0.25">
      <c r="A9" s="7" t="s">
        <v>8</v>
      </c>
      <c r="B9" s="8">
        <v>2230914.25</v>
      </c>
      <c r="C9" s="9">
        <f t="shared" si="0"/>
        <v>3.5596920899445356E-2</v>
      </c>
    </row>
    <row r="10" spans="1:3" x14ac:dyDescent="0.25">
      <c r="A10" s="10" t="s">
        <v>86</v>
      </c>
      <c r="B10" s="11">
        <v>1961393.98</v>
      </c>
      <c r="C10" s="12">
        <f t="shared" si="0"/>
        <v>3.1296400728404644E-2</v>
      </c>
    </row>
    <row r="11" spans="1:3" x14ac:dyDescent="0.25">
      <c r="A11" s="7" t="s">
        <v>25</v>
      </c>
      <c r="B11" s="8">
        <v>1733460.6199999994</v>
      </c>
      <c r="C11" s="9">
        <f t="shared" si="0"/>
        <v>2.7659449740142849E-2</v>
      </c>
    </row>
    <row r="12" spans="1:3" x14ac:dyDescent="0.25">
      <c r="A12" s="10" t="s">
        <v>34</v>
      </c>
      <c r="B12" s="11">
        <v>1520156.74</v>
      </c>
      <c r="C12" s="12">
        <f t="shared" si="0"/>
        <v>2.4255929706190508E-2</v>
      </c>
    </row>
    <row r="13" spans="1:3" x14ac:dyDescent="0.25">
      <c r="A13" s="7" t="s">
        <v>77</v>
      </c>
      <c r="B13" s="8">
        <v>1404061.99</v>
      </c>
      <c r="C13" s="9">
        <f t="shared" si="0"/>
        <v>2.2403498294902114E-2</v>
      </c>
    </row>
    <row r="14" spans="1:3" x14ac:dyDescent="0.25">
      <c r="A14" s="10" t="s">
        <v>91</v>
      </c>
      <c r="B14" s="11">
        <v>1390370.1800000002</v>
      </c>
      <c r="C14" s="12">
        <f t="shared" si="0"/>
        <v>2.2185028993565128E-2</v>
      </c>
    </row>
    <row r="15" spans="1:3" x14ac:dyDescent="0.25">
      <c r="A15" s="7" t="s">
        <v>16</v>
      </c>
      <c r="B15" s="8">
        <v>1003441.1400000002</v>
      </c>
      <c r="C15" s="9">
        <f t="shared" si="0"/>
        <v>1.6011110641222216E-2</v>
      </c>
    </row>
    <row r="16" spans="1:3" x14ac:dyDescent="0.25">
      <c r="A16" s="10" t="s">
        <v>148</v>
      </c>
      <c r="B16" s="11">
        <v>711161.82</v>
      </c>
      <c r="C16" s="12">
        <f t="shared" si="0"/>
        <v>1.1347442445735238E-2</v>
      </c>
    </row>
    <row r="17" spans="1:3" x14ac:dyDescent="0.25">
      <c r="A17" s="7" t="s">
        <v>122</v>
      </c>
      <c r="B17" s="8">
        <v>683742.34</v>
      </c>
      <c r="C17" s="9">
        <f t="shared" si="0"/>
        <v>1.0909931653617646E-2</v>
      </c>
    </row>
    <row r="18" spans="1:3" x14ac:dyDescent="0.25">
      <c r="A18" s="10" t="s">
        <v>56</v>
      </c>
      <c r="B18" s="11">
        <v>641298.69999999995</v>
      </c>
      <c r="C18" s="12">
        <f t="shared" si="0"/>
        <v>1.0232692312946198E-2</v>
      </c>
    </row>
    <row r="19" spans="1:3" x14ac:dyDescent="0.25">
      <c r="A19" s="7" t="s">
        <v>0</v>
      </c>
      <c r="B19" s="8">
        <v>591783.35000000009</v>
      </c>
      <c r="C19" s="9">
        <f t="shared" si="0"/>
        <v>9.4426153311624531E-3</v>
      </c>
    </row>
    <row r="20" spans="1:3" x14ac:dyDescent="0.25">
      <c r="A20" s="10" t="s">
        <v>113</v>
      </c>
      <c r="B20" s="11">
        <v>453522.25</v>
      </c>
      <c r="C20" s="12">
        <f t="shared" si="0"/>
        <v>7.2364931370125412E-3</v>
      </c>
    </row>
    <row r="21" spans="1:3" x14ac:dyDescent="0.25">
      <c r="A21" s="7" t="s">
        <v>54</v>
      </c>
      <c r="B21" s="8">
        <v>439330.68</v>
      </c>
      <c r="C21" s="9">
        <f t="shared" si="0"/>
        <v>7.010049563608076E-3</v>
      </c>
    </row>
    <row r="22" spans="1:3" x14ac:dyDescent="0.25">
      <c r="A22" s="10" t="s">
        <v>104</v>
      </c>
      <c r="B22" s="11">
        <v>420434.33000000007</v>
      </c>
      <c r="C22" s="12">
        <f t="shared" si="0"/>
        <v>6.7085355649242487E-3</v>
      </c>
    </row>
    <row r="23" spans="1:3" x14ac:dyDescent="0.25">
      <c r="A23" s="7" t="s">
        <v>49</v>
      </c>
      <c r="B23" s="8">
        <v>374934.49</v>
      </c>
      <c r="C23" s="9">
        <f t="shared" si="0"/>
        <v>5.9825308763005501E-3</v>
      </c>
    </row>
    <row r="24" spans="1:3" x14ac:dyDescent="0.25">
      <c r="A24" s="7" t="s">
        <v>53</v>
      </c>
      <c r="B24" s="8">
        <v>322795.61</v>
      </c>
      <c r="C24" s="9">
        <f t="shared" si="0"/>
        <v>5.1505923169652135E-3</v>
      </c>
    </row>
    <row r="25" spans="1:3" x14ac:dyDescent="0.25">
      <c r="A25" s="10" t="s">
        <v>20</v>
      </c>
      <c r="B25" s="11">
        <v>320253.59999999992</v>
      </c>
      <c r="C25" s="12">
        <f t="shared" si="0"/>
        <v>5.1100314890913491E-3</v>
      </c>
    </row>
    <row r="26" spans="1:3" x14ac:dyDescent="0.25">
      <c r="A26" s="7" t="s">
        <v>136</v>
      </c>
      <c r="B26" s="8">
        <v>314353.26</v>
      </c>
      <c r="C26" s="9">
        <f t="shared" si="0"/>
        <v>5.0158844656188733E-3</v>
      </c>
    </row>
    <row r="27" spans="1:3" x14ac:dyDescent="0.25">
      <c r="A27" s="10" t="s">
        <v>92</v>
      </c>
      <c r="B27" s="11">
        <v>278367.58</v>
      </c>
      <c r="C27" s="12">
        <f t="shared" si="0"/>
        <v>4.4416896463994647E-3</v>
      </c>
    </row>
    <row r="28" spans="1:3" x14ac:dyDescent="0.25">
      <c r="A28" s="7" t="s">
        <v>1</v>
      </c>
      <c r="B28" s="8">
        <v>239082.7</v>
      </c>
      <c r="C28" s="9">
        <f t="shared" si="0"/>
        <v>3.8148521218714813E-3</v>
      </c>
    </row>
    <row r="29" spans="1:3" x14ac:dyDescent="0.25">
      <c r="A29" s="10" t="s">
        <v>138</v>
      </c>
      <c r="B29" s="11">
        <v>221264.22999999998</v>
      </c>
      <c r="C29" s="12">
        <f t="shared" si="0"/>
        <v>3.5305369953984931E-3</v>
      </c>
    </row>
    <row r="30" spans="1:3" x14ac:dyDescent="0.25">
      <c r="A30" s="7" t="s">
        <v>10</v>
      </c>
      <c r="B30" s="8">
        <v>213397.73</v>
      </c>
      <c r="C30" s="9">
        <f t="shared" si="0"/>
        <v>3.4050175236144541E-3</v>
      </c>
    </row>
    <row r="31" spans="1:3" x14ac:dyDescent="0.25">
      <c r="A31" s="7" t="s">
        <v>108</v>
      </c>
      <c r="B31" s="8">
        <v>209887</v>
      </c>
      <c r="C31" s="9">
        <f t="shared" si="0"/>
        <v>3.3489996026615037E-3</v>
      </c>
    </row>
    <row r="32" spans="1:3" x14ac:dyDescent="0.25">
      <c r="A32" s="10" t="s">
        <v>4</v>
      </c>
      <c r="B32" s="11">
        <v>202343.36999999997</v>
      </c>
      <c r="C32" s="12">
        <f t="shared" si="0"/>
        <v>3.2286319101763783E-3</v>
      </c>
    </row>
    <row r="33" spans="1:3" x14ac:dyDescent="0.25">
      <c r="A33" s="7" t="s">
        <v>130</v>
      </c>
      <c r="B33" s="8">
        <v>196739.15999999997</v>
      </c>
      <c r="C33" s="9">
        <f t="shared" si="0"/>
        <v>3.1392099971315895E-3</v>
      </c>
    </row>
    <row r="34" spans="1:3" x14ac:dyDescent="0.25">
      <c r="A34" s="10" t="s">
        <v>6</v>
      </c>
      <c r="B34" s="11">
        <v>193774.82</v>
      </c>
      <c r="C34" s="12">
        <f t="shared" si="0"/>
        <v>3.0919103859972483E-3</v>
      </c>
    </row>
    <row r="35" spans="1:3" x14ac:dyDescent="0.25">
      <c r="A35" s="7" t="s">
        <v>12</v>
      </c>
      <c r="B35" s="8">
        <v>189221.53000000003</v>
      </c>
      <c r="C35" s="9">
        <f t="shared" si="0"/>
        <v>3.019257165927389E-3</v>
      </c>
    </row>
    <row r="36" spans="1:3" x14ac:dyDescent="0.25">
      <c r="A36" s="10" t="s">
        <v>15</v>
      </c>
      <c r="B36" s="11">
        <v>173610.52999999997</v>
      </c>
      <c r="C36" s="12">
        <f t="shared" si="0"/>
        <v>2.7701648791390271E-3</v>
      </c>
    </row>
    <row r="37" spans="1:3" x14ac:dyDescent="0.25">
      <c r="A37" s="7" t="s">
        <v>41</v>
      </c>
      <c r="B37" s="8">
        <v>168072</v>
      </c>
      <c r="C37" s="9">
        <f t="shared" si="0"/>
        <v>2.6817909695146637E-3</v>
      </c>
    </row>
    <row r="38" spans="1:3" x14ac:dyDescent="0.25">
      <c r="A38" s="10" t="s">
        <v>149</v>
      </c>
      <c r="B38" s="11">
        <v>158333.57999999999</v>
      </c>
      <c r="C38" s="12">
        <f t="shared" si="0"/>
        <v>2.5264027620003782E-3</v>
      </c>
    </row>
    <row r="39" spans="1:3" x14ac:dyDescent="0.25">
      <c r="A39" s="7" t="s">
        <v>65</v>
      </c>
      <c r="B39" s="8">
        <v>153714.65999999997</v>
      </c>
      <c r="C39" s="9">
        <f t="shared" si="0"/>
        <v>2.4527023363202487E-3</v>
      </c>
    </row>
    <row r="40" spans="1:3" x14ac:dyDescent="0.25">
      <c r="A40" s="10" t="s">
        <v>114</v>
      </c>
      <c r="B40" s="11">
        <v>144674.4</v>
      </c>
      <c r="C40" s="12">
        <f t="shared" si="0"/>
        <v>2.3084541115709475E-3</v>
      </c>
    </row>
    <row r="41" spans="1:3" x14ac:dyDescent="0.25">
      <c r="A41" s="7" t="s">
        <v>59</v>
      </c>
      <c r="B41" s="8">
        <v>125214.43</v>
      </c>
      <c r="C41" s="9">
        <f t="shared" si="0"/>
        <v>1.9979468776888834E-3</v>
      </c>
    </row>
    <row r="42" spans="1:3" x14ac:dyDescent="0.25">
      <c r="A42" s="10" t="s">
        <v>146</v>
      </c>
      <c r="B42" s="11">
        <v>123061.44</v>
      </c>
      <c r="C42" s="12">
        <f t="shared" si="0"/>
        <v>1.9635933319498231E-3</v>
      </c>
    </row>
    <row r="43" spans="1:3" x14ac:dyDescent="0.25">
      <c r="A43" s="7" t="s">
        <v>17</v>
      </c>
      <c r="B43" s="8">
        <v>122660.69</v>
      </c>
      <c r="C43" s="9">
        <f t="shared" si="0"/>
        <v>1.9571988835525109E-3</v>
      </c>
    </row>
    <row r="44" spans="1:3" x14ac:dyDescent="0.25">
      <c r="A44" s="10" t="s">
        <v>106</v>
      </c>
      <c r="B44" s="11">
        <v>117491</v>
      </c>
      <c r="C44" s="12">
        <f t="shared" si="0"/>
        <v>1.8747102598841413E-3</v>
      </c>
    </row>
    <row r="45" spans="1:3" x14ac:dyDescent="0.25">
      <c r="A45" s="7" t="s">
        <v>145</v>
      </c>
      <c r="B45" s="8">
        <v>116045.79</v>
      </c>
      <c r="C45" s="9">
        <f t="shared" si="0"/>
        <v>1.8516501955840061E-3</v>
      </c>
    </row>
    <row r="46" spans="1:3" x14ac:dyDescent="0.25">
      <c r="A46" s="10" t="s">
        <v>14</v>
      </c>
      <c r="B46" s="11">
        <v>113278.55000000002</v>
      </c>
      <c r="C46" s="12">
        <f t="shared" si="0"/>
        <v>1.8074955520831274E-3</v>
      </c>
    </row>
    <row r="47" spans="1:3" x14ac:dyDescent="0.25">
      <c r="A47" s="7" t="s">
        <v>43</v>
      </c>
      <c r="B47" s="8">
        <v>109622.08</v>
      </c>
      <c r="C47" s="9">
        <f t="shared" si="0"/>
        <v>1.7491521740885694E-3</v>
      </c>
    </row>
    <row r="48" spans="1:3" x14ac:dyDescent="0.25">
      <c r="A48" s="10" t="s">
        <v>55</v>
      </c>
      <c r="B48" s="11">
        <v>104115.79000000001</v>
      </c>
      <c r="C48" s="12">
        <f t="shared" si="0"/>
        <v>1.6612926924525512E-3</v>
      </c>
    </row>
    <row r="49" spans="1:3" x14ac:dyDescent="0.25">
      <c r="A49" s="7" t="s">
        <v>81</v>
      </c>
      <c r="B49" s="8">
        <v>102963.28</v>
      </c>
      <c r="C49" s="9">
        <f t="shared" si="0"/>
        <v>1.6429030088034283E-3</v>
      </c>
    </row>
    <row r="50" spans="1:3" x14ac:dyDescent="0.25">
      <c r="A50" s="10" t="s">
        <v>89</v>
      </c>
      <c r="B50" s="11">
        <v>94305.19</v>
      </c>
      <c r="C50" s="12">
        <f t="shared" si="0"/>
        <v>1.5047527661976093E-3</v>
      </c>
    </row>
    <row r="51" spans="1:3" x14ac:dyDescent="0.25">
      <c r="A51" s="7" t="s">
        <v>72</v>
      </c>
      <c r="B51" s="8">
        <v>92006.43</v>
      </c>
      <c r="C51" s="9">
        <f t="shared" si="0"/>
        <v>1.4680732847308477E-3</v>
      </c>
    </row>
    <row r="52" spans="1:3" x14ac:dyDescent="0.25">
      <c r="A52" s="7" t="s">
        <v>98</v>
      </c>
      <c r="B52" s="8">
        <v>91093.640000000014</v>
      </c>
      <c r="C52" s="9">
        <f t="shared" si="0"/>
        <v>1.4535086220918406E-3</v>
      </c>
    </row>
    <row r="53" spans="1:3" x14ac:dyDescent="0.25">
      <c r="A53" s="10" t="s">
        <v>124</v>
      </c>
      <c r="B53" s="11">
        <v>90750</v>
      </c>
      <c r="C53" s="12">
        <f t="shared" si="0"/>
        <v>1.44802543245428E-3</v>
      </c>
    </row>
    <row r="54" spans="1:3" x14ac:dyDescent="0.25">
      <c r="A54" s="7" t="s">
        <v>2</v>
      </c>
      <c r="B54" s="8">
        <v>88370.000000000015</v>
      </c>
      <c r="C54" s="9">
        <f t="shared" si="0"/>
        <v>1.4100496690466638E-3</v>
      </c>
    </row>
    <row r="55" spans="1:3" x14ac:dyDescent="0.25">
      <c r="A55" s="10" t="s">
        <v>111</v>
      </c>
      <c r="B55" s="11">
        <v>84700</v>
      </c>
      <c r="C55" s="12">
        <f t="shared" si="0"/>
        <v>1.3514904036239946E-3</v>
      </c>
    </row>
    <row r="56" spans="1:3" x14ac:dyDescent="0.25">
      <c r="A56" s="7" t="s">
        <v>58</v>
      </c>
      <c r="B56" s="8">
        <v>79544.23000000001</v>
      </c>
      <c r="C56" s="9">
        <f t="shared" si="0"/>
        <v>1.2692238903029502E-3</v>
      </c>
    </row>
    <row r="57" spans="1:3" x14ac:dyDescent="0.25">
      <c r="A57" s="10" t="s">
        <v>26</v>
      </c>
      <c r="B57" s="11">
        <v>75016.289999999994</v>
      </c>
      <c r="C57" s="12">
        <f t="shared" si="0"/>
        <v>1.1969751599819908E-3</v>
      </c>
    </row>
    <row r="58" spans="1:3" x14ac:dyDescent="0.25">
      <c r="A58" s="7" t="s">
        <v>96</v>
      </c>
      <c r="B58" s="8">
        <v>72600</v>
      </c>
      <c r="C58" s="9">
        <f t="shared" si="0"/>
        <v>1.158420345963424E-3</v>
      </c>
    </row>
    <row r="59" spans="1:3" x14ac:dyDescent="0.25">
      <c r="A59" s="7" t="s">
        <v>125</v>
      </c>
      <c r="B59" s="8">
        <v>72600</v>
      </c>
      <c r="C59" s="9">
        <f t="shared" si="0"/>
        <v>1.158420345963424E-3</v>
      </c>
    </row>
    <row r="60" spans="1:3" x14ac:dyDescent="0.25">
      <c r="A60" s="10" t="s">
        <v>39</v>
      </c>
      <c r="B60" s="11">
        <v>71801.69</v>
      </c>
      <c r="C60" s="12">
        <f t="shared" si="0"/>
        <v>1.145682349456729E-3</v>
      </c>
    </row>
    <row r="61" spans="1:3" x14ac:dyDescent="0.25">
      <c r="A61" s="7" t="s">
        <v>37</v>
      </c>
      <c r="B61" s="8">
        <v>69234.879999999976</v>
      </c>
      <c r="C61" s="9">
        <f t="shared" si="0"/>
        <v>1.1047258077456765E-3</v>
      </c>
    </row>
    <row r="62" spans="1:3" x14ac:dyDescent="0.25">
      <c r="A62" s="10" t="s">
        <v>19</v>
      </c>
      <c r="B62" s="11">
        <v>65446.470000000008</v>
      </c>
      <c r="C62" s="12">
        <f t="shared" si="0"/>
        <v>1.0442771683124637E-3</v>
      </c>
    </row>
    <row r="63" spans="1:3" x14ac:dyDescent="0.25">
      <c r="A63" s="7" t="s">
        <v>127</v>
      </c>
      <c r="B63" s="8">
        <v>63916.04</v>
      </c>
      <c r="C63" s="9">
        <f t="shared" si="0"/>
        <v>1.0198573163830861E-3</v>
      </c>
    </row>
    <row r="64" spans="1:3" x14ac:dyDescent="0.25">
      <c r="A64" s="10" t="s">
        <v>18</v>
      </c>
      <c r="B64" s="11">
        <v>62478.439999999995</v>
      </c>
      <c r="C64" s="12">
        <f t="shared" si="0"/>
        <v>9.9691867878863669E-4</v>
      </c>
    </row>
    <row r="65" spans="1:3" x14ac:dyDescent="0.25">
      <c r="A65" s="7" t="s">
        <v>95</v>
      </c>
      <c r="B65" s="8">
        <v>61170.23</v>
      </c>
      <c r="C65" s="9">
        <f t="shared" si="0"/>
        <v>9.7604461431490669E-4</v>
      </c>
    </row>
    <row r="66" spans="1:3" x14ac:dyDescent="0.25">
      <c r="A66" s="10" t="s">
        <v>23</v>
      </c>
      <c r="B66" s="11">
        <v>57682.42</v>
      </c>
      <c r="C66" s="12">
        <f t="shared" si="0"/>
        <v>9.2039240953729375E-4</v>
      </c>
    </row>
    <row r="67" spans="1:3" x14ac:dyDescent="0.25">
      <c r="A67" s="7" t="s">
        <v>33</v>
      </c>
      <c r="B67" s="8">
        <v>52760.08</v>
      </c>
      <c r="C67" s="9">
        <f t="shared" si="0"/>
        <v>8.4185055270878694E-4</v>
      </c>
    </row>
    <row r="68" spans="1:3" x14ac:dyDescent="0.25">
      <c r="A68" s="10" t="s">
        <v>80</v>
      </c>
      <c r="B68" s="11">
        <v>51000</v>
      </c>
      <c r="C68" s="12">
        <f t="shared" ref="C68:C131" si="1">B68/$B$154</f>
        <v>8.1376635873463667E-4</v>
      </c>
    </row>
    <row r="69" spans="1:3" x14ac:dyDescent="0.25">
      <c r="A69" s="7" t="s">
        <v>93</v>
      </c>
      <c r="B69" s="8">
        <v>49902.82</v>
      </c>
      <c r="C69" s="9">
        <f t="shared" si="1"/>
        <v>7.9625953180372552E-4</v>
      </c>
    </row>
    <row r="70" spans="1:3" x14ac:dyDescent="0.25">
      <c r="A70" s="10" t="s">
        <v>75</v>
      </c>
      <c r="B70" s="11">
        <v>49857.679999999993</v>
      </c>
      <c r="C70" s="12">
        <f t="shared" si="1"/>
        <v>7.9553926879522973E-4</v>
      </c>
    </row>
    <row r="71" spans="1:3" x14ac:dyDescent="0.25">
      <c r="A71" s="7" t="s">
        <v>28</v>
      </c>
      <c r="B71" s="8">
        <v>49745.600000000006</v>
      </c>
      <c r="C71" s="9">
        <f t="shared" si="1"/>
        <v>7.9375089755038728E-4</v>
      </c>
    </row>
    <row r="72" spans="1:3" x14ac:dyDescent="0.25">
      <c r="A72" s="10" t="s">
        <v>44</v>
      </c>
      <c r="B72" s="11">
        <v>48883.519999999997</v>
      </c>
      <c r="C72" s="12">
        <f t="shared" si="1"/>
        <v>7.7999537397121144E-4</v>
      </c>
    </row>
    <row r="73" spans="1:3" x14ac:dyDescent="0.25">
      <c r="A73" s="7" t="s">
        <v>144</v>
      </c>
      <c r="B73" s="8">
        <v>48183.6</v>
      </c>
      <c r="C73" s="9">
        <f t="shared" si="1"/>
        <v>7.6882730828874981E-4</v>
      </c>
    </row>
    <row r="74" spans="1:3" x14ac:dyDescent="0.25">
      <c r="A74" s="10" t="s">
        <v>116</v>
      </c>
      <c r="B74" s="11">
        <v>47808.19</v>
      </c>
      <c r="C74" s="12">
        <f t="shared" si="1"/>
        <v>7.628371900783073E-4</v>
      </c>
    </row>
    <row r="75" spans="1:3" x14ac:dyDescent="0.25">
      <c r="A75" s="7" t="s">
        <v>73</v>
      </c>
      <c r="B75" s="8">
        <v>47496.58</v>
      </c>
      <c r="C75" s="9">
        <f t="shared" si="1"/>
        <v>7.5786507762643862E-4</v>
      </c>
    </row>
    <row r="76" spans="1:3" x14ac:dyDescent="0.25">
      <c r="A76" s="10" t="s">
        <v>97</v>
      </c>
      <c r="B76" s="11">
        <v>46871.64</v>
      </c>
      <c r="C76" s="12">
        <f t="shared" si="1"/>
        <v>7.4789340805334796E-4</v>
      </c>
    </row>
    <row r="77" spans="1:3" x14ac:dyDescent="0.25">
      <c r="A77" s="7" t="s">
        <v>133</v>
      </c>
      <c r="B77" s="8">
        <v>44714.350000000006</v>
      </c>
      <c r="C77" s="9">
        <f t="shared" si="1"/>
        <v>7.1347125064090411E-4</v>
      </c>
    </row>
    <row r="78" spans="1:3" x14ac:dyDescent="0.25">
      <c r="A78" s="10" t="s">
        <v>134</v>
      </c>
      <c r="B78" s="11">
        <v>43913.34</v>
      </c>
      <c r="C78" s="12">
        <f t="shared" si="1"/>
        <v>7.006901723858053E-4</v>
      </c>
    </row>
    <row r="79" spans="1:3" x14ac:dyDescent="0.25">
      <c r="A79" s="7" t="s">
        <v>42</v>
      </c>
      <c r="B79" s="8">
        <v>43591.5</v>
      </c>
      <c r="C79" s="9">
        <f t="shared" si="1"/>
        <v>6.9555482797609635E-4</v>
      </c>
    </row>
    <row r="80" spans="1:3" x14ac:dyDescent="0.25">
      <c r="A80" s="7" t="s">
        <v>141</v>
      </c>
      <c r="B80" s="8">
        <v>41615.769999999997</v>
      </c>
      <c r="C80" s="9">
        <f t="shared" si="1"/>
        <v>6.6402967880074761E-4</v>
      </c>
    </row>
    <row r="81" spans="1:3" x14ac:dyDescent="0.25">
      <c r="A81" s="10" t="s">
        <v>64</v>
      </c>
      <c r="B81" s="11">
        <v>41424.46</v>
      </c>
      <c r="C81" s="12">
        <f t="shared" si="1"/>
        <v>6.60977097583306E-4</v>
      </c>
    </row>
    <row r="82" spans="1:3" x14ac:dyDescent="0.25">
      <c r="A82" s="7" t="s">
        <v>57</v>
      </c>
      <c r="B82" s="8">
        <v>40049.39</v>
      </c>
      <c r="C82" s="9">
        <f t="shared" si="1"/>
        <v>6.3903620136947789E-4</v>
      </c>
    </row>
    <row r="83" spans="1:3" x14ac:dyDescent="0.25">
      <c r="A83" s="10" t="s">
        <v>135</v>
      </c>
      <c r="B83" s="11">
        <v>39524.9</v>
      </c>
      <c r="C83" s="12">
        <f t="shared" si="1"/>
        <v>6.3066733239903225E-4</v>
      </c>
    </row>
    <row r="84" spans="1:3" x14ac:dyDescent="0.25">
      <c r="A84" s="7" t="s">
        <v>83</v>
      </c>
      <c r="B84" s="8">
        <v>36683.19</v>
      </c>
      <c r="C84" s="9">
        <f t="shared" si="1"/>
        <v>5.8532443045236941E-4</v>
      </c>
    </row>
    <row r="85" spans="1:3" x14ac:dyDescent="0.25">
      <c r="A85" s="10" t="s">
        <v>142</v>
      </c>
      <c r="B85" s="11">
        <v>36595.599999999999</v>
      </c>
      <c r="C85" s="12">
        <f t="shared" si="1"/>
        <v>5.8392682662175034E-4</v>
      </c>
    </row>
    <row r="86" spans="1:3" x14ac:dyDescent="0.25">
      <c r="A86" s="7" t="s">
        <v>87</v>
      </c>
      <c r="B86" s="8">
        <v>36550.760000000009</v>
      </c>
      <c r="C86" s="9">
        <f t="shared" si="1"/>
        <v>5.8321135047418855E-4</v>
      </c>
    </row>
    <row r="87" spans="1:3" x14ac:dyDescent="0.25">
      <c r="A87" s="7" t="s">
        <v>21</v>
      </c>
      <c r="B87" s="8">
        <v>35095.32</v>
      </c>
      <c r="C87" s="9">
        <f t="shared" si="1"/>
        <v>5.599880542162131E-4</v>
      </c>
    </row>
    <row r="88" spans="1:3" x14ac:dyDescent="0.25">
      <c r="A88" s="10" t="s">
        <v>29</v>
      </c>
      <c r="B88" s="11">
        <v>34075.56</v>
      </c>
      <c r="C88" s="12">
        <f t="shared" si="1"/>
        <v>5.4371655653026737E-4</v>
      </c>
    </row>
    <row r="89" spans="1:3" x14ac:dyDescent="0.25">
      <c r="A89" s="7" t="s">
        <v>9</v>
      </c>
      <c r="B89" s="8">
        <v>33522.740000000005</v>
      </c>
      <c r="C89" s="9">
        <f t="shared" si="1"/>
        <v>5.3489564832564628E-4</v>
      </c>
    </row>
    <row r="90" spans="1:3" x14ac:dyDescent="0.25">
      <c r="A90" s="10" t="s">
        <v>50</v>
      </c>
      <c r="B90" s="11">
        <v>33498.839999999997</v>
      </c>
      <c r="C90" s="12">
        <f t="shared" si="1"/>
        <v>5.345142950712587E-4</v>
      </c>
    </row>
    <row r="91" spans="1:3" x14ac:dyDescent="0.25">
      <c r="A91" s="7" t="s">
        <v>5</v>
      </c>
      <c r="B91" s="8">
        <v>31048.6</v>
      </c>
      <c r="C91" s="9">
        <f t="shared" si="1"/>
        <v>4.9541776795702431E-4</v>
      </c>
    </row>
    <row r="92" spans="1:3" x14ac:dyDescent="0.25">
      <c r="A92" s="10" t="s">
        <v>11</v>
      </c>
      <c r="B92" s="11">
        <v>31009.72</v>
      </c>
      <c r="C92" s="12">
        <f t="shared" si="1"/>
        <v>4.9479739078001257E-4</v>
      </c>
    </row>
    <row r="93" spans="1:3" x14ac:dyDescent="0.25">
      <c r="A93" s="7" t="s">
        <v>36</v>
      </c>
      <c r="B93" s="8">
        <v>30405.64</v>
      </c>
      <c r="C93" s="9">
        <f t="shared" si="1"/>
        <v>4.8515856760384741E-4</v>
      </c>
    </row>
    <row r="94" spans="1:3" x14ac:dyDescent="0.25">
      <c r="A94" s="10" t="s">
        <v>24</v>
      </c>
      <c r="B94" s="11">
        <v>30358.53</v>
      </c>
      <c r="C94" s="12">
        <f t="shared" si="1"/>
        <v>4.8440687087522019E-4</v>
      </c>
    </row>
    <row r="95" spans="1:3" x14ac:dyDescent="0.25">
      <c r="A95" s="7" t="s">
        <v>68</v>
      </c>
      <c r="B95" s="8">
        <v>30129</v>
      </c>
      <c r="C95" s="9">
        <f t="shared" si="1"/>
        <v>4.8074444357482099E-4</v>
      </c>
    </row>
    <row r="96" spans="1:3" x14ac:dyDescent="0.25">
      <c r="A96" s="10" t="s">
        <v>60</v>
      </c>
      <c r="B96" s="11">
        <v>28646.04</v>
      </c>
      <c r="C96" s="12">
        <f t="shared" si="1"/>
        <v>4.5708203260719124E-4</v>
      </c>
    </row>
    <row r="97" spans="1:3" x14ac:dyDescent="0.25">
      <c r="A97" s="7" t="s">
        <v>61</v>
      </c>
      <c r="B97" s="8">
        <v>27095.89</v>
      </c>
      <c r="C97" s="9">
        <f t="shared" si="1"/>
        <v>4.3234752435243639E-4</v>
      </c>
    </row>
    <row r="98" spans="1:3" x14ac:dyDescent="0.25">
      <c r="A98" s="10" t="s">
        <v>46</v>
      </c>
      <c r="B98" s="11">
        <v>26892.25</v>
      </c>
      <c r="C98" s="12">
        <f t="shared" si="1"/>
        <v>4.2909820315061833E-4</v>
      </c>
    </row>
    <row r="99" spans="1:3" x14ac:dyDescent="0.25">
      <c r="A99" s="7" t="s">
        <v>40</v>
      </c>
      <c r="B99" s="8">
        <v>25165.21</v>
      </c>
      <c r="C99" s="9">
        <f t="shared" si="1"/>
        <v>4.0154120212730328E-4</v>
      </c>
    </row>
    <row r="100" spans="1:3" x14ac:dyDescent="0.25">
      <c r="A100" s="10" t="s">
        <v>105</v>
      </c>
      <c r="B100" s="11">
        <v>25153.919999999998</v>
      </c>
      <c r="C100" s="12">
        <f t="shared" si="1"/>
        <v>4.0136105659416374E-4</v>
      </c>
    </row>
    <row r="101" spans="1:3" x14ac:dyDescent="0.25">
      <c r="A101" s="7" t="s">
        <v>76</v>
      </c>
      <c r="B101" s="8">
        <v>24871.239999999998</v>
      </c>
      <c r="C101" s="9">
        <f t="shared" si="1"/>
        <v>3.9685055709833813E-4</v>
      </c>
    </row>
    <row r="102" spans="1:3" x14ac:dyDescent="0.25">
      <c r="A102" s="10" t="s">
        <v>84</v>
      </c>
      <c r="B102" s="11">
        <v>24443.579999999998</v>
      </c>
      <c r="C102" s="12">
        <f t="shared" si="1"/>
        <v>3.9002672727527036E-4</v>
      </c>
    </row>
    <row r="103" spans="1:3" x14ac:dyDescent="0.25">
      <c r="A103" s="7" t="s">
        <v>132</v>
      </c>
      <c r="B103" s="8">
        <v>22518.7</v>
      </c>
      <c r="C103" s="9">
        <f t="shared" si="1"/>
        <v>3.593129510281895E-4</v>
      </c>
    </row>
    <row r="104" spans="1:3" x14ac:dyDescent="0.25">
      <c r="A104" s="10" t="s">
        <v>118</v>
      </c>
      <c r="B104" s="11">
        <v>22002.36</v>
      </c>
      <c r="C104" s="12">
        <f t="shared" si="1"/>
        <v>3.5107412511311024E-4</v>
      </c>
    </row>
    <row r="105" spans="1:3" x14ac:dyDescent="0.25">
      <c r="A105" s="7" t="s">
        <v>103</v>
      </c>
      <c r="B105" s="8">
        <v>21780</v>
      </c>
      <c r="C105" s="9">
        <f t="shared" si="1"/>
        <v>3.475261037890272E-4</v>
      </c>
    </row>
    <row r="106" spans="1:3" x14ac:dyDescent="0.25">
      <c r="A106" s="10" t="s">
        <v>7</v>
      </c>
      <c r="B106" s="11">
        <v>21707.4</v>
      </c>
      <c r="C106" s="12">
        <f t="shared" si="1"/>
        <v>3.4636768344306379E-4</v>
      </c>
    </row>
    <row r="107" spans="1:3" x14ac:dyDescent="0.25">
      <c r="A107" s="7" t="s">
        <v>52</v>
      </c>
      <c r="B107" s="8">
        <v>21472.66</v>
      </c>
      <c r="C107" s="9">
        <f t="shared" si="1"/>
        <v>3.4262212432444869E-4</v>
      </c>
    </row>
    <row r="108" spans="1:3" x14ac:dyDescent="0.25">
      <c r="A108" s="7" t="s">
        <v>22</v>
      </c>
      <c r="B108" s="8">
        <v>21214.69</v>
      </c>
      <c r="C108" s="9">
        <f t="shared" si="1"/>
        <v>3.3850590260753154E-4</v>
      </c>
    </row>
    <row r="109" spans="1:3" x14ac:dyDescent="0.25">
      <c r="A109" s="10" t="s">
        <v>85</v>
      </c>
      <c r="B109" s="11">
        <v>20997.35</v>
      </c>
      <c r="C109" s="12">
        <f t="shared" si="1"/>
        <v>3.3503798142307302E-4</v>
      </c>
    </row>
    <row r="110" spans="1:3" x14ac:dyDescent="0.25">
      <c r="A110" s="7" t="s">
        <v>129</v>
      </c>
      <c r="B110" s="8">
        <v>20654.22</v>
      </c>
      <c r="C110" s="9">
        <f t="shared" si="1"/>
        <v>3.2956292944910019E-4</v>
      </c>
    </row>
    <row r="111" spans="1:3" x14ac:dyDescent="0.25">
      <c r="A111" s="10" t="s">
        <v>47</v>
      </c>
      <c r="B111" s="11">
        <v>20324.489999999998</v>
      </c>
      <c r="C111" s="12">
        <f t="shared" si="1"/>
        <v>3.2430169059683399E-4</v>
      </c>
    </row>
    <row r="112" spans="1:3" x14ac:dyDescent="0.25">
      <c r="A112" s="7" t="s">
        <v>13</v>
      </c>
      <c r="B112" s="8">
        <v>19962.240000000002</v>
      </c>
      <c r="C112" s="9">
        <f t="shared" si="1"/>
        <v>3.1852155601935127E-4</v>
      </c>
    </row>
    <row r="113" spans="1:3" x14ac:dyDescent="0.25">
      <c r="A113" s="10" t="s">
        <v>82</v>
      </c>
      <c r="B113" s="11">
        <v>19729.04</v>
      </c>
      <c r="C113" s="12">
        <f t="shared" si="1"/>
        <v>3.1480056945352937E-4</v>
      </c>
    </row>
    <row r="114" spans="1:3" x14ac:dyDescent="0.25">
      <c r="A114" s="7" t="s">
        <v>62</v>
      </c>
      <c r="B114" s="8">
        <v>19611.5</v>
      </c>
      <c r="C114" s="9">
        <f t="shared" si="1"/>
        <v>3.1292507733969268E-4</v>
      </c>
    </row>
    <row r="115" spans="1:3" x14ac:dyDescent="0.25">
      <c r="A115" s="7" t="s">
        <v>51</v>
      </c>
      <c r="B115" s="8">
        <v>18894.43</v>
      </c>
      <c r="C115" s="9">
        <f t="shared" si="1"/>
        <v>3.0148336277385258E-4</v>
      </c>
    </row>
    <row r="116" spans="1:3" x14ac:dyDescent="0.25">
      <c r="A116" s="10" t="s">
        <v>88</v>
      </c>
      <c r="B116" s="11">
        <v>18146.370000000003</v>
      </c>
      <c r="C116" s="12">
        <f t="shared" si="1"/>
        <v>2.895471654735579E-4</v>
      </c>
    </row>
    <row r="117" spans="1:3" x14ac:dyDescent="0.25">
      <c r="A117" s="7" t="s">
        <v>115</v>
      </c>
      <c r="B117" s="8">
        <v>18137.900000000001</v>
      </c>
      <c r="C117" s="9">
        <f t="shared" si="1"/>
        <v>2.8941201643319548E-4</v>
      </c>
    </row>
    <row r="118" spans="1:3" x14ac:dyDescent="0.25">
      <c r="A118" s="10" t="s">
        <v>117</v>
      </c>
      <c r="B118" s="11">
        <v>18137.900000000001</v>
      </c>
      <c r="C118" s="12">
        <f t="shared" si="1"/>
        <v>2.8941201643319548E-4</v>
      </c>
    </row>
    <row r="119" spans="1:3" x14ac:dyDescent="0.25">
      <c r="A119" s="7" t="s">
        <v>119</v>
      </c>
      <c r="B119" s="8">
        <v>18137.900000000001</v>
      </c>
      <c r="C119" s="9">
        <f t="shared" si="1"/>
        <v>2.8941201643319548E-4</v>
      </c>
    </row>
    <row r="120" spans="1:3" x14ac:dyDescent="0.25">
      <c r="A120" s="10" t="s">
        <v>78</v>
      </c>
      <c r="B120" s="11">
        <v>18100</v>
      </c>
      <c r="C120" s="12">
        <f t="shared" si="1"/>
        <v>2.888072763352338E-4</v>
      </c>
    </row>
    <row r="121" spans="1:3" x14ac:dyDescent="0.25">
      <c r="A121" s="7" t="s">
        <v>123</v>
      </c>
      <c r="B121" s="8">
        <v>18089.5</v>
      </c>
      <c r="C121" s="9">
        <f t="shared" si="1"/>
        <v>2.8863973620255317E-4</v>
      </c>
    </row>
    <row r="122" spans="1:3" x14ac:dyDescent="0.25">
      <c r="A122" s="10" t="s">
        <v>67</v>
      </c>
      <c r="B122" s="11">
        <v>18029</v>
      </c>
      <c r="C122" s="12">
        <f t="shared" si="1"/>
        <v>2.8767438591425029E-4</v>
      </c>
    </row>
    <row r="123" spans="1:3" x14ac:dyDescent="0.25">
      <c r="A123" s="7" t="s">
        <v>120</v>
      </c>
      <c r="B123" s="8">
        <v>18029</v>
      </c>
      <c r="C123" s="9">
        <f t="shared" si="1"/>
        <v>2.8767438591425029E-4</v>
      </c>
    </row>
    <row r="124" spans="1:3" x14ac:dyDescent="0.25">
      <c r="A124" s="10" t="s">
        <v>30</v>
      </c>
      <c r="B124" s="11">
        <v>18029</v>
      </c>
      <c r="C124" s="12">
        <f t="shared" si="1"/>
        <v>2.8767438591425029E-4</v>
      </c>
    </row>
    <row r="125" spans="1:3" x14ac:dyDescent="0.25">
      <c r="A125" s="7" t="s">
        <v>112</v>
      </c>
      <c r="B125" s="8">
        <v>18029</v>
      </c>
      <c r="C125" s="9">
        <f t="shared" si="1"/>
        <v>2.8767438591425029E-4</v>
      </c>
    </row>
    <row r="126" spans="1:3" x14ac:dyDescent="0.25">
      <c r="A126" s="10" t="s">
        <v>110</v>
      </c>
      <c r="B126" s="11">
        <v>17968.5</v>
      </c>
      <c r="C126" s="12">
        <f t="shared" si="1"/>
        <v>2.8670903562594746E-4</v>
      </c>
    </row>
    <row r="127" spans="1:3" x14ac:dyDescent="0.25">
      <c r="A127" s="7" t="s">
        <v>31</v>
      </c>
      <c r="B127" s="8">
        <v>17908</v>
      </c>
      <c r="C127" s="9">
        <f t="shared" si="1"/>
        <v>2.8574368533764458E-4</v>
      </c>
    </row>
    <row r="128" spans="1:3" x14ac:dyDescent="0.25">
      <c r="A128" s="10" t="s">
        <v>102</v>
      </c>
      <c r="B128" s="11">
        <v>17908</v>
      </c>
      <c r="C128" s="12">
        <f t="shared" si="1"/>
        <v>2.8574368533764458E-4</v>
      </c>
    </row>
    <row r="129" spans="1:3" x14ac:dyDescent="0.25">
      <c r="A129" s="7" t="s">
        <v>100</v>
      </c>
      <c r="B129" s="8">
        <v>17908</v>
      </c>
      <c r="C129" s="9">
        <f t="shared" si="1"/>
        <v>2.8574368533764458E-4</v>
      </c>
    </row>
    <row r="130" spans="1:3" x14ac:dyDescent="0.25">
      <c r="A130" s="10" t="s">
        <v>94</v>
      </c>
      <c r="B130" s="11">
        <v>17666</v>
      </c>
      <c r="C130" s="12">
        <f t="shared" si="1"/>
        <v>2.8188228418443316E-4</v>
      </c>
    </row>
    <row r="131" spans="1:3" x14ac:dyDescent="0.25">
      <c r="A131" s="7" t="s">
        <v>99</v>
      </c>
      <c r="B131" s="8">
        <v>17666</v>
      </c>
      <c r="C131" s="9">
        <f t="shared" si="1"/>
        <v>2.8188228418443316E-4</v>
      </c>
    </row>
    <row r="132" spans="1:3" x14ac:dyDescent="0.25">
      <c r="A132" s="10" t="s">
        <v>32</v>
      </c>
      <c r="B132" s="11">
        <v>17666</v>
      </c>
      <c r="C132" s="12">
        <f t="shared" ref="C132:C154" si="2">B132/$B$154</f>
        <v>2.8188228418443316E-4</v>
      </c>
    </row>
    <row r="133" spans="1:3" x14ac:dyDescent="0.25">
      <c r="A133" s="7" t="s">
        <v>66</v>
      </c>
      <c r="B133" s="8">
        <v>17545</v>
      </c>
      <c r="C133" s="9">
        <f t="shared" si="2"/>
        <v>2.7995158360782745E-4</v>
      </c>
    </row>
    <row r="134" spans="1:3" x14ac:dyDescent="0.25">
      <c r="A134" s="10" t="s">
        <v>109</v>
      </c>
      <c r="B134" s="11">
        <v>17545</v>
      </c>
      <c r="C134" s="12">
        <f t="shared" si="2"/>
        <v>2.7995158360782745E-4</v>
      </c>
    </row>
    <row r="135" spans="1:3" x14ac:dyDescent="0.25">
      <c r="A135" s="7" t="s">
        <v>137</v>
      </c>
      <c r="B135" s="8">
        <v>17513.12</v>
      </c>
      <c r="C135" s="9">
        <f t="shared" si="2"/>
        <v>2.7944289985260272E-4</v>
      </c>
    </row>
    <row r="136" spans="1:3" x14ac:dyDescent="0.25">
      <c r="A136" s="7" t="s">
        <v>143</v>
      </c>
      <c r="B136" s="8">
        <v>17380</v>
      </c>
      <c r="C136" s="9">
        <f t="shared" si="2"/>
        <v>2.7731881009427424E-4</v>
      </c>
    </row>
    <row r="137" spans="1:3" x14ac:dyDescent="0.25">
      <c r="A137" s="10" t="s">
        <v>45</v>
      </c>
      <c r="B137" s="11">
        <v>17281.62</v>
      </c>
      <c r="C137" s="12">
        <f t="shared" si="2"/>
        <v>2.7574903883207199E-4</v>
      </c>
    </row>
    <row r="138" spans="1:3" x14ac:dyDescent="0.25">
      <c r="A138" s="7" t="s">
        <v>48</v>
      </c>
      <c r="B138" s="8">
        <v>17097.96</v>
      </c>
      <c r="C138" s="9">
        <f t="shared" si="2"/>
        <v>2.7281852256844054E-4</v>
      </c>
    </row>
    <row r="139" spans="1:3" x14ac:dyDescent="0.25">
      <c r="A139" s="10" t="s">
        <v>128</v>
      </c>
      <c r="B139" s="11">
        <v>16940</v>
      </c>
      <c r="C139" s="12">
        <f t="shared" si="2"/>
        <v>2.7029808072479895E-4</v>
      </c>
    </row>
    <row r="140" spans="1:3" x14ac:dyDescent="0.25">
      <c r="A140" s="7" t="s">
        <v>79</v>
      </c>
      <c r="B140" s="8">
        <v>16940</v>
      </c>
      <c r="C140" s="9">
        <f t="shared" si="2"/>
        <v>2.7029808072479895E-4</v>
      </c>
    </row>
    <row r="141" spans="1:3" x14ac:dyDescent="0.25">
      <c r="A141" s="10" t="s">
        <v>126</v>
      </c>
      <c r="B141" s="11">
        <v>16831.099999999999</v>
      </c>
      <c r="C141" s="12">
        <f t="shared" si="2"/>
        <v>2.6856045020585376E-4</v>
      </c>
    </row>
    <row r="142" spans="1:3" x14ac:dyDescent="0.25">
      <c r="A142" s="7" t="s">
        <v>74</v>
      </c>
      <c r="B142" s="8">
        <v>16766.97</v>
      </c>
      <c r="C142" s="9">
        <f t="shared" si="2"/>
        <v>2.6753717890025278E-4</v>
      </c>
    </row>
    <row r="143" spans="1:3" x14ac:dyDescent="0.25">
      <c r="A143" s="7" t="s">
        <v>71</v>
      </c>
      <c r="B143" s="8">
        <v>16291.44</v>
      </c>
      <c r="C143" s="9">
        <f t="shared" si="2"/>
        <v>2.5994952563419236E-4</v>
      </c>
    </row>
    <row r="144" spans="1:3" x14ac:dyDescent="0.25">
      <c r="A144" s="10" t="s">
        <v>101</v>
      </c>
      <c r="B144" s="11">
        <v>16214</v>
      </c>
      <c r="C144" s="12">
        <f t="shared" si="2"/>
        <v>2.5871387726516469E-4</v>
      </c>
    </row>
    <row r="145" spans="1:3" x14ac:dyDescent="0.25">
      <c r="A145" s="7" t="s">
        <v>69</v>
      </c>
      <c r="B145" s="8">
        <v>16214</v>
      </c>
      <c r="C145" s="9">
        <f t="shared" si="2"/>
        <v>2.5871387726516469E-4</v>
      </c>
    </row>
    <row r="146" spans="1:3" x14ac:dyDescent="0.25">
      <c r="A146" s="10" t="s">
        <v>147</v>
      </c>
      <c r="B146" s="11">
        <v>15829.73</v>
      </c>
      <c r="C146" s="12">
        <f t="shared" si="2"/>
        <v>2.5258238709514587E-4</v>
      </c>
    </row>
    <row r="147" spans="1:3" x14ac:dyDescent="0.25">
      <c r="A147" s="7" t="s">
        <v>70</v>
      </c>
      <c r="B147" s="8">
        <v>15730</v>
      </c>
      <c r="C147" s="9">
        <f t="shared" si="2"/>
        <v>2.5099107495874185E-4</v>
      </c>
    </row>
    <row r="148" spans="1:3" x14ac:dyDescent="0.25">
      <c r="A148" s="10" t="s">
        <v>140</v>
      </c>
      <c r="B148" s="11">
        <v>15728.79</v>
      </c>
      <c r="C148" s="12">
        <f t="shared" si="2"/>
        <v>2.5097176795297585E-4</v>
      </c>
    </row>
    <row r="149" spans="1:3" x14ac:dyDescent="0.25">
      <c r="A149" s="7" t="s">
        <v>139</v>
      </c>
      <c r="B149" s="8">
        <v>15531.12</v>
      </c>
      <c r="C149" s="9">
        <f t="shared" si="2"/>
        <v>2.4781770528373907E-4</v>
      </c>
    </row>
    <row r="150" spans="1:3" x14ac:dyDescent="0.25">
      <c r="A150" s="10" t="s">
        <v>63</v>
      </c>
      <c r="B150" s="11">
        <v>15231.009999999998</v>
      </c>
      <c r="C150" s="12">
        <f t="shared" si="2"/>
        <v>2.4302908916766348E-4</v>
      </c>
    </row>
    <row r="151" spans="1:3" x14ac:dyDescent="0.25">
      <c r="A151" s="7" t="s">
        <v>107</v>
      </c>
      <c r="B151" s="8">
        <v>15125</v>
      </c>
      <c r="C151" s="9">
        <f t="shared" si="2"/>
        <v>2.4133757207571335E-4</v>
      </c>
    </row>
    <row r="152" spans="1:3" x14ac:dyDescent="0.25">
      <c r="A152" s="10" t="s">
        <v>131</v>
      </c>
      <c r="B152" s="11">
        <v>15064.5</v>
      </c>
      <c r="C152" s="12">
        <f t="shared" si="2"/>
        <v>2.4037222178741049E-4</v>
      </c>
    </row>
    <row r="153" spans="1:3" ht="15.75" thickBot="1" x14ac:dyDescent="0.3">
      <c r="A153" s="7" t="s">
        <v>150</v>
      </c>
      <c r="B153" s="8">
        <v>2144944.6400000025</v>
      </c>
      <c r="C153" s="9">
        <f t="shared" si="2"/>
        <v>3.4225172340787806E-2</v>
      </c>
    </row>
    <row r="154" spans="1:3" ht="16.5" thickTop="1" thickBot="1" x14ac:dyDescent="0.3">
      <c r="A154" s="4" t="s">
        <v>155</v>
      </c>
      <c r="B154" s="5">
        <f>SUM(B3:B153)</f>
        <v>62671551.17999997</v>
      </c>
      <c r="C154" s="6">
        <f t="shared" si="2"/>
        <v>1</v>
      </c>
    </row>
    <row r="155" spans="1:3" ht="15.75" thickTop="1" x14ac:dyDescent="0.25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Definitivo</vt:lpstr>
      <vt:lpstr>Definitivo!Títulos_a_imprimir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Pascual Salmeron Mateos</dc:creator>
  <cp:lastModifiedBy>MJBoada</cp:lastModifiedBy>
  <cp:lastPrinted>2024-04-05T08:52:30Z</cp:lastPrinted>
  <dcterms:created xsi:type="dcterms:W3CDTF">2024-03-05T07:29:32Z</dcterms:created>
  <dcterms:modified xsi:type="dcterms:W3CDTF">2024-04-05T08:52:41Z</dcterms:modified>
</cp:coreProperties>
</file>