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21" i="4"/>
  <c r="H21" s="1"/>
  <c r="E20"/>
  <c r="H20" s="1"/>
  <c r="E19"/>
  <c r="H19" s="1"/>
  <c r="E18"/>
  <c r="H18" s="1"/>
  <c r="E17"/>
  <c r="H17" s="1"/>
  <c r="E16"/>
  <c r="H16" s="1"/>
  <c r="E15" l="1"/>
  <c r="H15" s="1"/>
  <c r="E14"/>
  <c r="H14" s="1"/>
  <c r="E13"/>
  <c r="H13" s="1"/>
  <c r="E12"/>
  <c r="H12" s="1"/>
  <c r="E10"/>
  <c r="H10" s="1"/>
  <c r="D23" l="1"/>
  <c r="C23"/>
  <c r="F23"/>
  <c r="G23"/>
  <c r="E11" l="1"/>
  <c r="E23" s="1"/>
  <c r="H11" l="1"/>
  <c r="H23" s="1"/>
  <c r="H35"/>
  <c r="G35"/>
  <c r="F35"/>
  <c r="D35"/>
  <c r="C35"/>
  <c r="E35" l="1"/>
</calcChain>
</file>

<file path=xl/sharedStrings.xml><?xml version="1.0" encoding="utf-8"?>
<sst xmlns="http://schemas.openxmlformats.org/spreadsheetml/2006/main" count="44" uniqueCount="27">
  <si>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</si>
  <si>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</si>
  <si>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</si>
  <si>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</si>
  <si>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</si>
  <si>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</si>
  <si>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</si>
  <si>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</si>
  <si>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</si>
  <si>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</si>
  <si>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</si>
  <si>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</si>
  <si>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</si>
  <si>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</si>
  <si>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</si>
  <si>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</si>
  <si>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</si>
  <si>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</si>
  <si>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</si>
  <si>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</si>
  <si>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</si>
  <si>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</si>
  <si>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PRODUCTIVIDAD</t>
  </si>
  <si>
    <t>SEGURIDAD SOCIAL</t>
  </si>
  <si>
    <t>TRIENIOS PERSONAL FUNCIONARIO</t>
  </si>
  <si>
    <t>OTRAS REMUNERACIONES BÁSICAS PERSONAL FUNCIONARIO</t>
  </si>
  <si>
    <t>Nº DE EXPEDIENTE:  006/19/TC/02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</si>
</sst>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2" fillId="0" borderId="0" xfId="0" applyFont="1"/>
    <xf numFmtId="4" fontId="5" fillId="0" borderId="8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29" t="s">
        <v>1</v>
      </c>
      <c r="B7" s="56" t="s">
        <v>17</v>
      </c>
      <c r="C7" s="30" t="s">
        <v>2</v>
      </c>
      <c r="D7" s="30" t="s">
        <v>3</v>
      </c>
      <c r="E7" s="30" t="s">
        <v>4</v>
      </c>
      <c r="F7" s="59" t="s">
        <v>5</v>
      </c>
      <c r="G7" s="60"/>
      <c r="H7" s="30" t="s">
        <v>2</v>
      </c>
    </row>
    <row r="8" spans="1:8" s="12" customFormat="1" ht="24">
      <c r="A8" s="28" t="s">
        <v>6</v>
      </c>
      <c r="B8" s="57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20" customFormat="1" ht="13.2" customHeight="1">
      <c r="A9" s="54"/>
      <c r="B9" s="55"/>
      <c r="C9" s="13"/>
      <c r="D9" s="13"/>
      <c r="E9" s="13"/>
      <c r="F9" s="13"/>
      <c r="G9" s="13"/>
      <c r="H9" s="13"/>
    </row>
    <row r="10" spans="1:8" s="21" customFormat="1">
      <c r="A10" s="47">
        <v>5932012006</v>
      </c>
      <c r="B10" s="24" t="s">
        <v>24</v>
      </c>
      <c r="C10" s="23">
        <v>19362</v>
      </c>
      <c r="D10" s="23"/>
      <c r="E10" s="23">
        <f>C10+D10</f>
        <v>19362</v>
      </c>
      <c r="F10" s="23"/>
      <c r="G10" s="23">
        <v>1566</v>
      </c>
      <c r="H10" s="23">
        <f>+E10+F10-G10</f>
        <v>17796</v>
      </c>
    </row>
    <row r="11" spans="1:8" s="21" customFormat="1" ht="22.8">
      <c r="A11" s="47">
        <v>5932012009</v>
      </c>
      <c r="B11" s="24" t="s">
        <v>25</v>
      </c>
      <c r="C11" s="23">
        <v>38370</v>
      </c>
      <c r="D11" s="23"/>
      <c r="E11" s="23">
        <f>C11+D11</f>
        <v>38370</v>
      </c>
      <c r="F11" s="23"/>
      <c r="G11" s="23">
        <v>238</v>
      </c>
      <c r="H11" s="23">
        <f>+E11+F11-G11</f>
        <v>38132</v>
      </c>
    </row>
    <row r="12" spans="1:8" s="21" customFormat="1">
      <c r="A12" s="47">
        <v>5932015000</v>
      </c>
      <c r="B12" s="24" t="s">
        <v>22</v>
      </c>
      <c r="C12" s="23">
        <v>38267</v>
      </c>
      <c r="D12" s="23"/>
      <c r="E12" s="23">
        <f t="shared" ref="E12:E15" si="0">C12+D12</f>
        <v>38267</v>
      </c>
      <c r="F12" s="23"/>
      <c r="G12" s="23">
        <v>1372</v>
      </c>
      <c r="H12" s="23">
        <f t="shared" ref="H12:H15" si="1">+E12+F12-G12</f>
        <v>36895</v>
      </c>
    </row>
    <row r="13" spans="1:8" s="21" customFormat="1">
      <c r="A13" s="47">
        <v>5932016000</v>
      </c>
      <c r="B13" s="24" t="s">
        <v>23</v>
      </c>
      <c r="C13" s="23">
        <v>203132</v>
      </c>
      <c r="D13" s="23"/>
      <c r="E13" s="23">
        <f t="shared" si="0"/>
        <v>203132</v>
      </c>
      <c r="F13" s="23"/>
      <c r="G13" s="23">
        <v>794</v>
      </c>
      <c r="H13" s="23">
        <f t="shared" si="1"/>
        <v>202338</v>
      </c>
    </row>
    <row r="14" spans="1:8" s="21" customFormat="1">
      <c r="A14" s="47">
        <v>3920212006</v>
      </c>
      <c r="B14" s="24" t="s">
        <v>24</v>
      </c>
      <c r="C14" s="23">
        <v>12515</v>
      </c>
      <c r="D14" s="23"/>
      <c r="E14" s="23">
        <f t="shared" si="0"/>
        <v>12515</v>
      </c>
      <c r="F14" s="23"/>
      <c r="G14" s="23">
        <v>192</v>
      </c>
      <c r="H14" s="23">
        <f t="shared" si="1"/>
        <v>12323</v>
      </c>
    </row>
    <row r="15" spans="1:8" s="21" customFormat="1" ht="22.8">
      <c r="A15" s="47">
        <v>3920212009</v>
      </c>
      <c r="B15" s="24" t="s">
        <v>25</v>
      </c>
      <c r="C15" s="23">
        <v>26726</v>
      </c>
      <c r="D15" s="23"/>
      <c r="E15" s="23">
        <f t="shared" si="0"/>
        <v>26726</v>
      </c>
      <c r="F15" s="23"/>
      <c r="G15" s="23">
        <v>25</v>
      </c>
      <c r="H15" s="23">
        <f t="shared" si="1"/>
        <v>26701</v>
      </c>
    </row>
    <row r="16" spans="1:8" s="21" customFormat="1">
      <c r="A16" s="47">
        <v>3920215000</v>
      </c>
      <c r="B16" s="24" t="s">
        <v>22</v>
      </c>
      <c r="C16" s="23">
        <v>28523</v>
      </c>
      <c r="D16" s="23"/>
      <c r="E16" s="23">
        <f t="shared" ref="E16:E21" si="2">C16+D16</f>
        <v>28523</v>
      </c>
      <c r="F16" s="23"/>
      <c r="G16" s="23">
        <v>123</v>
      </c>
      <c r="H16" s="23">
        <f t="shared" ref="H16:H21" si="3">+E16+F16-G16</f>
        <v>28400</v>
      </c>
    </row>
    <row r="17" spans="1:8" s="21" customFormat="1">
      <c r="A17" s="47">
        <v>3920216000</v>
      </c>
      <c r="B17" s="24" t="s">
        <v>23</v>
      </c>
      <c r="C17" s="23">
        <v>147264</v>
      </c>
      <c r="D17" s="23"/>
      <c r="E17" s="23">
        <f t="shared" si="2"/>
        <v>147264</v>
      </c>
      <c r="F17" s="23"/>
      <c r="G17" s="23">
        <v>85</v>
      </c>
      <c r="H17" s="23">
        <f t="shared" si="3"/>
        <v>147179</v>
      </c>
    </row>
    <row r="18" spans="1:8" s="21" customFormat="1">
      <c r="A18" s="47">
        <v>5931012006</v>
      </c>
      <c r="B18" s="24" t="s">
        <v>24</v>
      </c>
      <c r="C18" s="23">
        <v>24221</v>
      </c>
      <c r="D18" s="23"/>
      <c r="E18" s="23">
        <f t="shared" si="2"/>
        <v>24221</v>
      </c>
      <c r="F18" s="23">
        <v>1758</v>
      </c>
      <c r="G18" s="23"/>
      <c r="H18" s="23">
        <f t="shared" si="3"/>
        <v>25979</v>
      </c>
    </row>
    <row r="19" spans="1:8" s="21" customFormat="1" ht="22.8">
      <c r="A19" s="47">
        <v>5931012009</v>
      </c>
      <c r="B19" s="24" t="s">
        <v>25</v>
      </c>
      <c r="C19" s="23">
        <v>36358</v>
      </c>
      <c r="D19" s="23"/>
      <c r="E19" s="23">
        <f t="shared" si="2"/>
        <v>36358</v>
      </c>
      <c r="F19" s="23">
        <v>263</v>
      </c>
      <c r="G19" s="23"/>
      <c r="H19" s="23">
        <f t="shared" si="3"/>
        <v>36621</v>
      </c>
    </row>
    <row r="20" spans="1:8" s="21" customFormat="1">
      <c r="A20" s="47">
        <v>5931015000</v>
      </c>
      <c r="B20" s="24" t="s">
        <v>22</v>
      </c>
      <c r="C20" s="23">
        <v>40522</v>
      </c>
      <c r="D20" s="23"/>
      <c r="E20" s="23">
        <f t="shared" si="2"/>
        <v>40522</v>
      </c>
      <c r="F20" s="23">
        <v>1495</v>
      </c>
      <c r="G20" s="23"/>
      <c r="H20" s="23">
        <f t="shared" si="3"/>
        <v>42017</v>
      </c>
    </row>
    <row r="21" spans="1:8" s="21" customFormat="1">
      <c r="A21" s="47">
        <v>5931016000</v>
      </c>
      <c r="B21" s="24" t="s">
        <v>23</v>
      </c>
      <c r="C21" s="23">
        <v>178124</v>
      </c>
      <c r="D21" s="23"/>
      <c r="E21" s="23">
        <f t="shared" si="2"/>
        <v>178124</v>
      </c>
      <c r="F21" s="23">
        <v>879</v>
      </c>
      <c r="G21" s="23"/>
      <c r="H21" s="23">
        <f t="shared" si="3"/>
        <v>179003</v>
      </c>
    </row>
    <row r="22" spans="1:8" s="22" customFormat="1">
      <c r="A22" s="48"/>
      <c r="B22" s="31"/>
      <c r="C22" s="23"/>
      <c r="D22" s="23"/>
      <c r="E22" s="23"/>
      <c r="F22" s="23"/>
      <c r="G22" s="23"/>
      <c r="H22" s="23"/>
    </row>
    <row r="23" spans="1:8">
      <c r="A23" s="32"/>
      <c r="B23" s="33" t="s">
        <v>13</v>
      </c>
      <c r="C23" s="34">
        <f>SUM(C9:C22)</f>
        <v>793384</v>
      </c>
      <c r="D23" s="34">
        <f>SUM(D9:D22)</f>
        <v>0</v>
      </c>
      <c r="E23" s="34">
        <f>SUM(E9:E22)</f>
        <v>793384</v>
      </c>
      <c r="F23" s="34">
        <f>SUM(F9:F22)</f>
        <v>4395</v>
      </c>
      <c r="G23" s="34">
        <f>SUM(G9:G22)</f>
        <v>4395</v>
      </c>
      <c r="H23" s="34">
        <f>SUM(H9:H22)</f>
        <v>793384</v>
      </c>
    </row>
    <row r="24" spans="1:8">
      <c r="A24" s="35"/>
      <c r="B24" s="36"/>
      <c r="C24" s="37"/>
      <c r="D24" s="37"/>
      <c r="E24" s="37"/>
      <c r="F24" s="37"/>
      <c r="G24" s="37"/>
      <c r="H24" s="37"/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 s="7" customFormat="1" ht="12.6" customHeight="1">
      <c r="A26" s="25" t="s">
        <v>14</v>
      </c>
      <c r="B26" s="25" t="s">
        <v>18</v>
      </c>
      <c r="C26" s="11" t="s">
        <v>19</v>
      </c>
      <c r="D26" s="11" t="s">
        <v>3</v>
      </c>
      <c r="E26" s="11" t="s">
        <v>20</v>
      </c>
      <c r="F26" s="59" t="s">
        <v>5</v>
      </c>
      <c r="G26" s="60"/>
      <c r="H26" s="11" t="s">
        <v>19</v>
      </c>
    </row>
    <row r="27" spans="1:8" s="26" customFormat="1" ht="24">
      <c r="A27" s="25" t="s">
        <v>6</v>
      </c>
      <c r="B27" s="25"/>
      <c r="C27" s="11" t="s">
        <v>7</v>
      </c>
      <c r="D27" s="11" t="s">
        <v>8</v>
      </c>
      <c r="E27" s="11" t="s">
        <v>9</v>
      </c>
      <c r="F27" s="15" t="s">
        <v>15</v>
      </c>
      <c r="G27" s="15" t="s">
        <v>16</v>
      </c>
      <c r="H27" s="11" t="s">
        <v>21</v>
      </c>
    </row>
    <row r="28" spans="1:8" s="14" customFormat="1">
      <c r="A28" s="49"/>
      <c r="B28" s="41"/>
      <c r="C28" s="42"/>
      <c r="D28" s="42"/>
      <c r="E28" s="42"/>
      <c r="F28" s="42"/>
      <c r="G28" s="42"/>
      <c r="H28" s="42"/>
    </row>
    <row r="29" spans="1:8" s="14" customFormat="1">
      <c r="A29" s="50"/>
      <c r="B29" s="39"/>
      <c r="C29" s="43"/>
      <c r="D29" s="43"/>
      <c r="E29" s="43"/>
      <c r="F29" s="43"/>
      <c r="G29" s="43"/>
      <c r="H29" s="43"/>
    </row>
    <row r="30" spans="1:8" s="14" customFormat="1" ht="13.5" customHeight="1">
      <c r="A30" s="51"/>
      <c r="B30" s="39"/>
      <c r="C30" s="16"/>
      <c r="D30" s="16"/>
      <c r="E30" s="16"/>
      <c r="F30" s="16"/>
      <c r="G30" s="16"/>
      <c r="H30" s="16"/>
    </row>
    <row r="31" spans="1:8" s="14" customFormat="1" ht="14.25" customHeight="1">
      <c r="A31" s="52"/>
      <c r="B31" s="44"/>
      <c r="C31" s="16"/>
      <c r="D31" s="16"/>
      <c r="E31" s="16"/>
      <c r="F31" s="16"/>
      <c r="G31" s="16"/>
      <c r="H31" s="16"/>
    </row>
    <row r="32" spans="1:8" s="14" customFormat="1" ht="14.25" customHeight="1">
      <c r="A32" s="50"/>
      <c r="B32" s="39"/>
      <c r="C32" s="43"/>
      <c r="D32" s="16"/>
      <c r="E32" s="43"/>
      <c r="F32" s="43"/>
      <c r="G32" s="16"/>
      <c r="H32" s="43"/>
    </row>
    <row r="33" spans="1:8" s="14" customFormat="1">
      <c r="A33" s="51"/>
      <c r="B33" s="39"/>
      <c r="C33" s="16"/>
      <c r="D33" s="16"/>
      <c r="E33" s="16"/>
      <c r="F33" s="16"/>
      <c r="G33" s="16"/>
      <c r="H33" s="16"/>
    </row>
    <row r="34" spans="1:8" s="14" customFormat="1">
      <c r="A34" s="53"/>
      <c r="B34" s="45"/>
      <c r="C34" s="16"/>
      <c r="D34" s="16"/>
      <c r="E34" s="16"/>
      <c r="F34" s="16"/>
      <c r="G34" s="16"/>
      <c r="H34" s="16"/>
    </row>
    <row r="35" spans="1:8">
      <c r="A35" s="32"/>
      <c r="B35" s="33" t="s">
        <v>13</v>
      </c>
      <c r="C35" s="46">
        <f>SUM(C29:C34)</f>
        <v>0</v>
      </c>
      <c r="D35" s="46">
        <f t="shared" ref="D35:H35" si="4">SUM(D29:D34)</f>
        <v>0</v>
      </c>
      <c r="E35" s="46">
        <f t="shared" si="4"/>
        <v>0</v>
      </c>
      <c r="F35" s="46">
        <f t="shared" si="4"/>
        <v>0</v>
      </c>
      <c r="G35" s="46">
        <f t="shared" si="4"/>
        <v>0</v>
      </c>
      <c r="H35" s="46">
        <f t="shared" si="4"/>
        <v>0</v>
      </c>
    </row>
    <row r="36" spans="1:8">
      <c r="A36" s="17"/>
      <c r="B36" s="18"/>
      <c r="C36" s="19"/>
      <c r="D36" s="19"/>
      <c r="E36" s="19"/>
      <c r="F36" s="19"/>
      <c r="G36" s="19"/>
      <c r="H36" s="19"/>
    </row>
  </sheetData>
  <mergeCells count="4">
    <mergeCell ref="B7:B8"/>
    <mergeCell ref="A3:H3"/>
    <mergeCell ref="F7:G7"/>
    <mergeCell ref="F26:G2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2018-12-14T07:19:37Z</cp:lastPrinted>
  <dcterms:created xsi:type="dcterms:W3CDTF">2001-02-01T09:10:38Z</dcterms:created>
  <dcterms:modified xsi:type="dcterms:W3CDTF">2019-02-01T12:22:26Z</dcterms:modified>
</cp:coreProperties>
</file>