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H32" i="4"/>
  <c r="G32"/>
  <c r="F32"/>
  <c r="E32"/>
  <c r="D32"/>
  <c r="C32"/>
  <c r="H25"/>
  <c r="E25"/>
  <c r="H14"/>
  <c r="E14"/>
  <c r="E13"/>
  <c r="H13" s="1"/>
  <c r="E11"/>
  <c r="H11" s="1"/>
  <c r="E10"/>
  <c r="H10" s="1"/>
  <c r="E12"/>
  <c r="H12" s="1"/>
  <c r="E9"/>
  <c r="H9" s="1"/>
  <c r="D20" l="1"/>
  <c r="C20"/>
  <c r="F20"/>
  <c r="G20"/>
  <c r="E20" l="1"/>
  <c r="H20" l="1"/>
</calcChain>
</file>

<file path=xl/sharedStrings.xml><?xml version="1.0" encoding="utf-8"?>
<sst xmlns="http://schemas.openxmlformats.org/spreadsheetml/2006/main" count="39" uniqueCount="26">
  <si>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</si>
  <si>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</si>
  <si>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</si>
  <si>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</si>
  <si>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</si>
  <si>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</si>
  <si>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</si>
  <si>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</si>
  <si>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</si>
  <si>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</si>
  <si>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</si>
  <si>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</si>
  <si>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</si>
  <si>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</si>
  <si>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</si>
  <si>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</si>
  <si>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</si>
  <si>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</si>
  <si>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</si>
  <si>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</si>
  <si>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</si>
  <si>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</si>
  <si>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018/19/R/03</t>
  </si>
  <si>
    <t>PRIMAS DE SEGUROS CENTRALIZADAS</t>
  </si>
  <si>
    <t>870.00</t>
  </si>
  <si>
    <t>REMANENTE DE TESORERÍA PARA GASTOS GENERALES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</si>
</sst>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D19" sqref="D19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1.7109375" style="1" customWidth="1"/>
    <col min="4" max="4" width="12.5703125" style="1" customWidth="1"/>
    <col min="5" max="5" width="14.7109375" style="1" customWidth="1"/>
    <col min="6" max="7" width="11.7109375" style="1" customWidth="1"/>
    <col min="8" max="8" width="12.28515625" style="1" customWidth="1"/>
    <col min="9" max="16384" width="11.42578125" style="2"/>
  </cols>
  <sheetData>
    <row r="2" spans="1:8" ht="19.5" customHeight="1"/>
    <row r="3" spans="1:8" ht="19.5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2" t="s">
        <v>17</v>
      </c>
      <c r="C7" s="32" t="s">
        <v>2</v>
      </c>
      <c r="D7" s="32" t="s">
        <v>3</v>
      </c>
      <c r="E7" s="32" t="s">
        <v>4</v>
      </c>
      <c r="F7" s="55" t="s">
        <v>5</v>
      </c>
      <c r="G7" s="56"/>
      <c r="H7" s="32" t="s">
        <v>2</v>
      </c>
    </row>
    <row r="8" spans="1:8" s="12" customFormat="1" ht="24">
      <c r="A8" s="30" t="s">
        <v>6</v>
      </c>
      <c r="B8" s="53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21" customFormat="1">
      <c r="A9" s="24">
        <v>6340022400</v>
      </c>
      <c r="B9" s="25" t="s">
        <v>23</v>
      </c>
      <c r="C9" s="23">
        <v>12000</v>
      </c>
      <c r="D9" s="23"/>
      <c r="E9" s="23">
        <f>C9+D9</f>
        <v>12000</v>
      </c>
      <c r="F9" s="23">
        <v>9960</v>
      </c>
      <c r="G9" s="23"/>
      <c r="H9" s="23">
        <f>+E9+F9-G9</f>
        <v>21960</v>
      </c>
    </row>
    <row r="10" spans="1:8" s="21" customFormat="1">
      <c r="A10" s="24">
        <v>3130022400</v>
      </c>
      <c r="B10" s="25" t="s">
        <v>23</v>
      </c>
      <c r="C10" s="23">
        <v>20000</v>
      </c>
      <c r="D10" s="23"/>
      <c r="E10" s="23">
        <f t="shared" ref="E10:E11" si="0">C10+D10</f>
        <v>20000</v>
      </c>
      <c r="F10" s="23">
        <v>4858.08</v>
      </c>
      <c r="G10" s="23"/>
      <c r="H10" s="23">
        <f t="shared" ref="H10:H11" si="1">+E10+F10-G10</f>
        <v>24858.080000000002</v>
      </c>
    </row>
    <row r="11" spans="1:8" s="21" customFormat="1">
      <c r="A11" s="24">
        <v>8231022400</v>
      </c>
      <c r="B11" s="25" t="s">
        <v>23</v>
      </c>
      <c r="C11" s="23">
        <v>1600</v>
      </c>
      <c r="D11" s="23"/>
      <c r="E11" s="23">
        <f t="shared" si="0"/>
        <v>1600</v>
      </c>
      <c r="F11" s="23">
        <v>1245</v>
      </c>
      <c r="G11" s="23"/>
      <c r="H11" s="23">
        <f t="shared" si="1"/>
        <v>2845</v>
      </c>
    </row>
    <row r="12" spans="1:8" s="21" customFormat="1">
      <c r="A12" s="24">
        <v>10493022400</v>
      </c>
      <c r="B12" s="25" t="s">
        <v>23</v>
      </c>
      <c r="C12" s="23">
        <v>400</v>
      </c>
      <c r="D12" s="23"/>
      <c r="E12" s="23">
        <f t="shared" ref="E12" si="2">C12+D12</f>
        <v>400</v>
      </c>
      <c r="F12" s="23">
        <v>127.65</v>
      </c>
      <c r="G12" s="23"/>
      <c r="H12" s="23">
        <f t="shared" ref="H12" si="3">+E12+F12-G12</f>
        <v>527.65</v>
      </c>
    </row>
    <row r="13" spans="1:8" s="21" customFormat="1">
      <c r="A13" s="24">
        <v>3920022400</v>
      </c>
      <c r="B13" s="25" t="s">
        <v>23</v>
      </c>
      <c r="C13" s="23">
        <v>60000</v>
      </c>
      <c r="D13" s="23"/>
      <c r="E13" s="23">
        <f t="shared" ref="E13:E15" si="4">C13+D13</f>
        <v>60000</v>
      </c>
      <c r="F13" s="23">
        <v>39966</v>
      </c>
      <c r="G13" s="23"/>
      <c r="H13" s="23">
        <f t="shared" ref="H13:H15" si="5">+E13+F13-G13</f>
        <v>99966</v>
      </c>
    </row>
    <row r="14" spans="1:8" s="21" customFormat="1">
      <c r="A14" s="24">
        <v>9241022400</v>
      </c>
      <c r="B14" s="25" t="s">
        <v>23</v>
      </c>
      <c r="C14" s="23">
        <v>1100</v>
      </c>
      <c r="D14" s="23"/>
      <c r="E14" s="23">
        <f t="shared" si="4"/>
        <v>1100</v>
      </c>
      <c r="F14" s="23">
        <v>888.33</v>
      </c>
      <c r="G14" s="23"/>
      <c r="H14" s="23">
        <f t="shared" si="5"/>
        <v>1988.33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>SUM(C9:C19)</f>
        <v>95100</v>
      </c>
      <c r="D20" s="36">
        <f>SUM(D9:D19)</f>
        <v>0</v>
      </c>
      <c r="E20" s="36">
        <f>SUM(E9:E19)</f>
        <v>95100</v>
      </c>
      <c r="F20" s="36">
        <f>SUM(F9:F19)</f>
        <v>57045.06</v>
      </c>
      <c r="G20" s="36">
        <f>SUM(G9:G19)</f>
        <v>0</v>
      </c>
      <c r="H20" s="36">
        <f>SUM(H9:H19)</f>
        <v>152145.06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5" t="s">
        <v>5</v>
      </c>
      <c r="G23" s="56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 ht="24">
      <c r="A25" s="43" t="s">
        <v>24</v>
      </c>
      <c r="B25" s="44" t="s">
        <v>25</v>
      </c>
      <c r="C25" s="45">
        <v>0</v>
      </c>
      <c r="D25" s="45">
        <v>11408227.82</v>
      </c>
      <c r="E25" s="45">
        <f>C25+D25</f>
        <v>11408227.82</v>
      </c>
      <c r="F25" s="45">
        <v>57045.06</v>
      </c>
      <c r="G25" s="45"/>
      <c r="H25" s="45">
        <f>E25+F25-G25</f>
        <v>11465272.880000001</v>
      </c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SUM(C25:C31)</f>
        <v>0</v>
      </c>
      <c r="D32" s="51">
        <f t="shared" ref="D32:H32" si="6">SUM(D25:D31)</f>
        <v>11408227.82</v>
      </c>
      <c r="E32" s="51">
        <f t="shared" si="6"/>
        <v>11408227.82</v>
      </c>
      <c r="F32" s="51">
        <f t="shared" si="6"/>
        <v>57045.06</v>
      </c>
      <c r="G32" s="51">
        <f t="shared" si="6"/>
        <v>0</v>
      </c>
      <c r="H32" s="51">
        <f t="shared" si="6"/>
        <v>11465272.880000001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2019-11-04T13:45:52Z</dcterms:modified>
</cp:coreProperties>
</file>