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20" windowHeight="18195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<sst xmlns="http://schemas.openxmlformats.org/spreadsheetml/2006/main" count="25" uniqueCount="24">
  <si>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</si>
  <si>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</si>
  <si>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</si>
  <si>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</si>
  <si>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</si>
  <si>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</si>
  <si>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</si>
  <si>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</si>
  <si>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</si>
  <si>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</si>
  <si>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</si>
  <si>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</si>
  <si>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</si>
  <si>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</si>
  <si>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</si>
  <si>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</si>
  <si>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</si>
  <si>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</si>
  <si>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</si>
  <si>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</si>
  <si>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</si>
  <si>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</si>
  <si>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</si>
  <si>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2024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</si>
</sst>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7" fillId="0" borderId="12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7" fillId="0" borderId="19" xfId="0" applyFont="1" applyFill="1" applyBorder="1" applyAlignment="1">
      <alignment horizontal="left" vertical="center" wrapText="1"/>
    </xf>
    <xf numFmtId="4" fontId="7" fillId="0" borderId="20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wrapText="1"/>
    </xf>
    <xf numFmtId="4" fontId="6" fillId="0" borderId="21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left" vertical="center" wrapText="1"/>
    </xf>
    <xf numFmtId="4" fontId="8" fillId="0" borderId="21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8" fillId="0" borderId="23" xfId="0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4" fontId="6" fillId="0" borderId="26" xfId="0" applyNumberFormat="1" applyFont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914400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A1" sqref="A1"/>
    </sheetView>
  </sheetViews>
  <sheetFormatPr defaultColWidth="11.421875" defaultRowHeight="12.75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3" t="s">
        <v>8</v>
      </c>
      <c r="B1" s="34" t="s">
        <v>23</v>
      </c>
      <c r="C1" s="34"/>
      <c r="D1" s="34"/>
      <c r="E1" s="34"/>
      <c r="F1" s="34"/>
      <c r="G1" s="35"/>
    </row>
    <row r="2" spans="1:7" ht="27" customHeight="1">
      <c r="A2" s="14" t="s">
        <v>22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5" t="s">
        <v>16</v>
      </c>
    </row>
    <row r="3" spans="1:7" s="4" customFormat="1" ht="27.75" customHeight="1">
      <c r="A3" s="16" t="s">
        <v>9</v>
      </c>
      <c r="B3" s="3"/>
      <c r="C3" s="3"/>
      <c r="D3" s="3"/>
      <c r="E3" s="3"/>
      <c r="F3" s="3"/>
      <c r="G3" s="17"/>
    </row>
    <row r="4" spans="1:7" s="4" customFormat="1" ht="25.5" customHeight="1">
      <c r="A4" s="18" t="s">
        <v>0</v>
      </c>
      <c r="B4" s="6">
        <v>38984147</v>
      </c>
      <c r="C4" s="6">
        <v>246809</v>
      </c>
      <c r="D4" s="6">
        <v>289140</v>
      </c>
      <c r="E4" s="6">
        <f>SUM(B4:D4)</f>
        <v>39520096</v>
      </c>
      <c r="F4" s="6">
        <v>0</v>
      </c>
      <c r="G4" s="19">
        <f>E4-F4</f>
        <v>39520096</v>
      </c>
    </row>
    <row r="5" spans="1:7" s="4" customFormat="1" ht="30.75" customHeight="1">
      <c r="A5" s="18" t="s">
        <v>1</v>
      </c>
      <c r="B5" s="6">
        <v>43599566</v>
      </c>
      <c r="C5" s="6">
        <v>743191</v>
      </c>
      <c r="D5" s="6">
        <v>1097065</v>
      </c>
      <c r="E5" s="6">
        <f aca="true" t="shared" si="0" ref="E5:E10">SUM(B5:D5)</f>
        <v>45439822</v>
      </c>
      <c r="F5" s="6">
        <v>606000</v>
      </c>
      <c r="G5" s="19">
        <f>E5-F5</f>
        <v>44833822</v>
      </c>
    </row>
    <row r="6" spans="1:7" s="4" customFormat="1" ht="24" customHeight="1">
      <c r="A6" s="18" t="s">
        <v>2</v>
      </c>
      <c r="B6" s="6">
        <v>144990</v>
      </c>
      <c r="C6" s="6">
        <v>1000</v>
      </c>
      <c r="D6" s="6">
        <v>81510</v>
      </c>
      <c r="E6" s="6">
        <f t="shared" si="0"/>
        <v>227500</v>
      </c>
      <c r="F6" s="6">
        <v>0</v>
      </c>
      <c r="G6" s="19">
        <f>E6-F6</f>
        <v>227500</v>
      </c>
    </row>
    <row r="7" spans="1:7" s="4" customFormat="1" ht="28.5" customHeight="1">
      <c r="A7" s="18" t="s">
        <v>3</v>
      </c>
      <c r="B7" s="6">
        <v>3446749</v>
      </c>
      <c r="C7" s="6">
        <v>0</v>
      </c>
      <c r="D7" s="6">
        <v>0</v>
      </c>
      <c r="E7" s="6">
        <f t="shared" si="0"/>
        <v>3446749</v>
      </c>
      <c r="F7" s="6">
        <v>991000</v>
      </c>
      <c r="G7" s="19">
        <f>E7-F7</f>
        <v>2455749</v>
      </c>
    </row>
    <row r="8" spans="1:7" s="4" customFormat="1" ht="27" customHeight="1">
      <c r="A8" s="20" t="s">
        <v>17</v>
      </c>
      <c r="B8" s="7">
        <f aca="true" t="shared" si="1" ref="B8:G8">SUM(B4:B7)</f>
        <v>86175452</v>
      </c>
      <c r="C8" s="7">
        <f t="shared" si="1"/>
        <v>991000</v>
      </c>
      <c r="D8" s="7">
        <f t="shared" si="1"/>
        <v>1467715</v>
      </c>
      <c r="E8" s="7">
        <f t="shared" si="1"/>
        <v>88634167</v>
      </c>
      <c r="F8" s="7">
        <f t="shared" si="1"/>
        <v>1597000</v>
      </c>
      <c r="G8" s="21">
        <f t="shared" si="1"/>
        <v>87037167</v>
      </c>
    </row>
    <row r="9" spans="1:7" s="4" customFormat="1" ht="24.75" customHeight="1">
      <c r="A9" s="18" t="s">
        <v>4</v>
      </c>
      <c r="B9" s="6">
        <v>527100</v>
      </c>
      <c r="C9" s="6">
        <v>0</v>
      </c>
      <c r="D9" s="6">
        <v>1260205</v>
      </c>
      <c r="E9" s="6">
        <f t="shared" si="0"/>
        <v>1787305</v>
      </c>
      <c r="F9" s="6">
        <v>1015000</v>
      </c>
      <c r="G9" s="19">
        <f>E9-F9</f>
        <v>772305</v>
      </c>
    </row>
    <row r="10" spans="1:7" s="4" customFormat="1" ht="33" customHeight="1">
      <c r="A10" s="18" t="s">
        <v>5</v>
      </c>
      <c r="B10" s="6">
        <v>0</v>
      </c>
      <c r="C10" s="6">
        <v>0</v>
      </c>
      <c r="D10" s="6">
        <v>0</v>
      </c>
      <c r="E10" s="6">
        <f t="shared" si="0"/>
        <v>0</v>
      </c>
      <c r="F10" s="6">
        <v>0</v>
      </c>
      <c r="G10" s="19">
        <f>E10-F10</f>
        <v>0</v>
      </c>
    </row>
    <row r="11" spans="1:7" s="4" customFormat="1" ht="20.25" customHeight="1">
      <c r="A11" s="20" t="s">
        <v>18</v>
      </c>
      <c r="B11" s="8">
        <f aca="true" t="shared" si="2" ref="B11:G11">SUM(B9:B10)</f>
        <v>527100</v>
      </c>
      <c r="C11" s="8">
        <f t="shared" si="2"/>
        <v>0</v>
      </c>
      <c r="D11" s="8">
        <f t="shared" si="2"/>
        <v>1260205</v>
      </c>
      <c r="E11" s="8">
        <f t="shared" si="2"/>
        <v>1787305</v>
      </c>
      <c r="F11" s="8">
        <f t="shared" si="2"/>
        <v>1015000</v>
      </c>
      <c r="G11" s="22">
        <f t="shared" si="2"/>
        <v>772305</v>
      </c>
    </row>
    <row r="12" spans="1:7" s="4" customFormat="1" ht="28.5" customHeight="1">
      <c r="A12" s="23" t="s">
        <v>9</v>
      </c>
      <c r="B12" s="9">
        <f aca="true" t="shared" si="3" ref="B12:G12">B8+B11</f>
        <v>86702552</v>
      </c>
      <c r="C12" s="9">
        <f t="shared" si="3"/>
        <v>991000</v>
      </c>
      <c r="D12" s="9">
        <f t="shared" si="3"/>
        <v>2727920</v>
      </c>
      <c r="E12" s="9">
        <f t="shared" si="3"/>
        <v>90421472</v>
      </c>
      <c r="F12" s="9">
        <f t="shared" si="3"/>
        <v>2612000</v>
      </c>
      <c r="G12" s="24">
        <f t="shared" si="3"/>
        <v>87809472</v>
      </c>
    </row>
    <row r="13" spans="1:7" s="5" customFormat="1" ht="23.25" customHeight="1">
      <c r="A13" s="25" t="s">
        <v>10</v>
      </c>
      <c r="B13" s="26"/>
      <c r="C13" s="26"/>
      <c r="D13" s="26"/>
      <c r="E13" s="26"/>
      <c r="F13" s="26"/>
      <c r="G13" s="27"/>
    </row>
    <row r="14" spans="1:7" s="4" customFormat="1" ht="32.25" customHeight="1">
      <c r="A14" s="18" t="s">
        <v>6</v>
      </c>
      <c r="B14" s="6">
        <v>30</v>
      </c>
      <c r="C14" s="6">
        <v>0</v>
      </c>
      <c r="D14" s="6">
        <v>0</v>
      </c>
      <c r="E14" s="6">
        <f>SUM(B14:D14)</f>
        <v>30</v>
      </c>
      <c r="F14" s="6">
        <v>0</v>
      </c>
      <c r="G14" s="19">
        <f>E14-F14</f>
        <v>30</v>
      </c>
    </row>
    <row r="15" spans="1:7" s="4" customFormat="1" ht="36" customHeight="1">
      <c r="A15" s="18" t="s">
        <v>7</v>
      </c>
      <c r="B15" s="6">
        <v>0</v>
      </c>
      <c r="C15" s="6">
        <v>0</v>
      </c>
      <c r="D15" s="6">
        <v>0</v>
      </c>
      <c r="E15" s="6">
        <f>SUM(B15:D15)</f>
        <v>0</v>
      </c>
      <c r="F15" s="6">
        <v>0</v>
      </c>
      <c r="G15" s="19">
        <f>E15-F15</f>
        <v>0</v>
      </c>
    </row>
    <row r="16" spans="1:7" s="11" customFormat="1" ht="27" customHeight="1">
      <c r="A16" s="20" t="s">
        <v>21</v>
      </c>
      <c r="B16" s="10">
        <f aca="true" t="shared" si="4" ref="B16:G16">SUM(B14:B15)</f>
        <v>30</v>
      </c>
      <c r="C16" s="10">
        <f t="shared" si="4"/>
        <v>0</v>
      </c>
      <c r="D16" s="10">
        <f t="shared" si="4"/>
        <v>0</v>
      </c>
      <c r="E16" s="10">
        <f t="shared" si="4"/>
        <v>30</v>
      </c>
      <c r="F16" s="10">
        <f t="shared" si="4"/>
        <v>0</v>
      </c>
      <c r="G16" s="28">
        <f t="shared" si="4"/>
        <v>30</v>
      </c>
    </row>
    <row r="17" spans="1:7" s="11" customFormat="1" ht="22.5" customHeight="1" thickBot="1">
      <c r="A17" s="29" t="s">
        <v>19</v>
      </c>
      <c r="B17" s="12">
        <f aca="true" t="shared" si="5" ref="B17:G17">SUM(B16)</f>
        <v>30</v>
      </c>
      <c r="C17" s="12">
        <f t="shared" si="5"/>
        <v>0</v>
      </c>
      <c r="D17" s="12">
        <f t="shared" si="5"/>
        <v>0</v>
      </c>
      <c r="E17" s="12">
        <f t="shared" si="5"/>
        <v>30</v>
      </c>
      <c r="F17" s="12">
        <f t="shared" si="5"/>
        <v>0</v>
      </c>
      <c r="G17" s="30">
        <f t="shared" si="5"/>
        <v>30</v>
      </c>
    </row>
    <row r="18" spans="1:7" s="4" customFormat="1" ht="26.25" customHeight="1" thickBot="1">
      <c r="A18" s="31" t="s">
        <v>20</v>
      </c>
      <c r="B18" s="32">
        <f aca="true" t="shared" si="6" ref="B18:G18">B12+B17</f>
        <v>86702582</v>
      </c>
      <c r="C18" s="32">
        <f t="shared" si="6"/>
        <v>991000</v>
      </c>
      <c r="D18" s="32">
        <f t="shared" si="6"/>
        <v>2727920</v>
      </c>
      <c r="E18" s="32">
        <f t="shared" si="6"/>
        <v>90421502</v>
      </c>
      <c r="F18" s="32">
        <f t="shared" si="6"/>
        <v>2612000</v>
      </c>
      <c r="G18" s="33">
        <f t="shared" si="6"/>
        <v>87809502</v>
      </c>
    </row>
    <row r="19" spans="2:7" ht="12.75">
      <c r="B19" s="2"/>
      <c r="C19" s="2"/>
      <c r="D19" s="2"/>
      <c r="E19" s="2"/>
      <c r="F19" s="2"/>
      <c r="G19" s="2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2024-01-25T14:04:49Z</dcterms:modified>
  <cp:category/>
  <cp:version/>
  <cp:contentType/>
  <cp:contentStatus/>
</cp:coreProperties>
</file>