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<sst xmlns="http://schemas.openxmlformats.org/spreadsheetml/2006/main" count="26" uniqueCount="25">
  <si>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</si>
  <si>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</si>
  <si>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</si>
  <si>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</si>
  <si>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</si>
  <si>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</si>
  <si>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</si>
  <si>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</si>
  <si>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</si>
  <si>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</si>
  <si>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</si>
  <si>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</si>
  <si>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</si>
  <si>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</si>
  <si>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</si>
  <si>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</si>
  <si>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</si>
  <si>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</si>
  <si>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</si>
  <si>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</si>
  <si>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</si>
  <si>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</si>
  <si>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</si>
  <si>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</si>
  <si>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2016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</si>
</sst>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123825</xdr:rowOff>
    </xdr:from>
    <xdr:to>
      <xdr:col>0</xdr:col>
      <xdr:colOff>971550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0"/>
          <a:ext cx="38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40368800</v>
      </c>
      <c r="C5" s="4">
        <v>0</v>
      </c>
      <c r="D5" s="4">
        <v>0</v>
      </c>
      <c r="E5" s="4">
        <f>SUM(B5:D5)</f>
        <v>40368800</v>
      </c>
      <c r="F5" s="4">
        <v>175000</v>
      </c>
      <c r="G5" s="4">
        <f>+E5-F5</f>
        <v>40193800</v>
      </c>
    </row>
    <row r="6" spans="1:7" ht="30" customHeight="1" outlineLevel="2">
      <c r="A6" s="3" t="s">
        <v>1</v>
      </c>
      <c r="B6" s="4">
        <v>352500</v>
      </c>
      <c r="C6" s="4">
        <v>0</v>
      </c>
      <c r="D6" s="4">
        <v>0</v>
      </c>
      <c r="E6" s="4">
        <f aca="true" t="shared" si="0" ref="E6:E12">SUM(B6:D6)</f>
        <v>352500</v>
      </c>
      <c r="F6" s="4">
        <v>0</v>
      </c>
      <c r="G6" s="4">
        <f aca="true" t="shared" si="1" ref="G6:G12">+E6-F6</f>
        <v>352500</v>
      </c>
    </row>
    <row r="7" spans="1:7" ht="30" customHeight="1" outlineLevel="2">
      <c r="A7" s="3" t="s">
        <v>2</v>
      </c>
      <c r="B7" s="4">
        <v>6000684</v>
      </c>
      <c r="C7" s="4">
        <v>0</v>
      </c>
      <c r="D7" s="4">
        <v>729659</v>
      </c>
      <c r="E7" s="4">
        <f t="shared" si="0"/>
        <v>6730343</v>
      </c>
      <c r="F7" s="4">
        <v>724784</v>
      </c>
      <c r="G7" s="4">
        <f t="shared" si="1"/>
        <v>6005559</v>
      </c>
    </row>
    <row r="8" spans="1:9" ht="30" customHeight="1" outlineLevel="2">
      <c r="A8" s="3" t="s">
        <v>3</v>
      </c>
      <c r="B8" s="4">
        <v>17970843</v>
      </c>
      <c r="C8" s="4">
        <v>964522</v>
      </c>
      <c r="D8" s="4">
        <v>166840</v>
      </c>
      <c r="E8" s="4">
        <f t="shared" si="0"/>
        <v>19102205</v>
      </c>
      <c r="F8" s="4">
        <v>964522</v>
      </c>
      <c r="G8" s="4">
        <f t="shared" si="1"/>
        <v>18137683</v>
      </c>
      <c r="I8" s="1"/>
    </row>
    <row r="9" spans="1:7" ht="30" customHeight="1" outlineLevel="2">
      <c r="A9" s="3" t="s">
        <v>4</v>
      </c>
      <c r="B9" s="4">
        <v>2072775</v>
      </c>
      <c r="C9" s="4">
        <v>0</v>
      </c>
      <c r="D9" s="4">
        <v>1310170</v>
      </c>
      <c r="E9" s="4">
        <f t="shared" si="0"/>
        <v>3382945</v>
      </c>
      <c r="F9" s="4">
        <v>0</v>
      </c>
      <c r="G9" s="4">
        <f t="shared" si="1"/>
        <v>3382945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66765602</v>
      </c>
      <c r="C10" s="5">
        <f t="shared" si="2"/>
        <v>964522</v>
      </c>
      <c r="D10" s="5">
        <f t="shared" si="2"/>
        <v>2206669</v>
      </c>
      <c r="E10" s="5">
        <f t="shared" si="2"/>
        <v>69936793</v>
      </c>
      <c r="F10" s="5">
        <f t="shared" si="2"/>
        <v>1864306</v>
      </c>
      <c r="G10" s="5">
        <f t="shared" si="2"/>
        <v>68072487</v>
      </c>
    </row>
    <row r="11" spans="1:7" ht="30" customHeight="1" outlineLevel="2">
      <c r="A11" s="3" t="s">
        <v>5</v>
      </c>
      <c r="B11" s="4">
        <v>135000</v>
      </c>
      <c r="C11" s="4">
        <v>0</v>
      </c>
      <c r="D11" s="4">
        <v>2239805</v>
      </c>
      <c r="E11" s="4">
        <f t="shared" si="0"/>
        <v>2374805</v>
      </c>
      <c r="F11" s="4">
        <v>0</v>
      </c>
      <c r="G11" s="4">
        <f t="shared" si="1"/>
        <v>2374805</v>
      </c>
    </row>
    <row r="12" spans="1:7" ht="30" customHeight="1" outlineLevel="2">
      <c r="A12" s="3" t="s">
        <v>6</v>
      </c>
      <c r="B12" s="4">
        <v>30</v>
      </c>
      <c r="C12" s="4">
        <v>0</v>
      </c>
      <c r="D12" s="4">
        <v>0</v>
      </c>
      <c r="E12" s="4">
        <f t="shared" si="0"/>
        <v>30</v>
      </c>
      <c r="F12" s="4">
        <v>0</v>
      </c>
      <c r="G12" s="4">
        <f t="shared" si="1"/>
        <v>30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135030</v>
      </c>
      <c r="C13" s="5">
        <f t="shared" si="3"/>
        <v>0</v>
      </c>
      <c r="D13" s="5">
        <f t="shared" si="3"/>
        <v>2239805</v>
      </c>
      <c r="E13" s="5">
        <f t="shared" si="3"/>
        <v>2374835</v>
      </c>
      <c r="F13" s="5">
        <f t="shared" si="3"/>
        <v>0</v>
      </c>
      <c r="G13" s="5">
        <f t="shared" si="3"/>
        <v>2374835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66900632</v>
      </c>
      <c r="C14" s="8">
        <f t="shared" si="4"/>
        <v>964522</v>
      </c>
      <c r="D14" s="8">
        <f t="shared" si="4"/>
        <v>4446474</v>
      </c>
      <c r="E14" s="8">
        <f t="shared" si="4"/>
        <v>72311628</v>
      </c>
      <c r="F14" s="8">
        <f t="shared" si="4"/>
        <v>1864306</v>
      </c>
      <c r="G14" s="8">
        <f t="shared" si="4"/>
        <v>70447322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20</v>
      </c>
      <c r="C16" s="4">
        <v>0</v>
      </c>
      <c r="D16" s="4">
        <v>0</v>
      </c>
      <c r="E16" s="4">
        <f>SUM(B16:D16)</f>
        <v>20</v>
      </c>
      <c r="F16" s="4">
        <v>0</v>
      </c>
      <c r="G16" s="4">
        <f>+E16-F16</f>
        <v>20</v>
      </c>
    </row>
    <row r="17" spans="1:7" ht="30" customHeight="1" outlineLevel="2">
      <c r="A17" s="3" t="s">
        <v>8</v>
      </c>
      <c r="B17" s="4">
        <v>10</v>
      </c>
      <c r="C17" s="4">
        <v>0</v>
      </c>
      <c r="D17" s="4">
        <v>0</v>
      </c>
      <c r="E17" s="4">
        <f>SUM(B17:D17)</f>
        <v>10</v>
      </c>
      <c r="F17" s="4">
        <v>0</v>
      </c>
      <c r="G17" s="4">
        <f>+E17-F17</f>
        <v>10</v>
      </c>
    </row>
    <row r="18" spans="1:7" s="1" customFormat="1" ht="30" customHeight="1">
      <c r="A18" s="24" t="s">
        <v>18</v>
      </c>
      <c r="B18" s="6">
        <f aca="true" t="shared" si="5" ref="B18:G18">SUM(B16:B17)</f>
        <v>30</v>
      </c>
      <c r="C18" s="6">
        <f t="shared" si="5"/>
        <v>0</v>
      </c>
      <c r="D18" s="6">
        <f t="shared" si="5"/>
        <v>0</v>
      </c>
      <c r="E18" s="6">
        <f t="shared" si="5"/>
        <v>30</v>
      </c>
      <c r="F18" s="6">
        <f t="shared" si="5"/>
        <v>0</v>
      </c>
      <c r="G18" s="6">
        <f t="shared" si="5"/>
        <v>30</v>
      </c>
    </row>
    <row r="19" spans="1:7" s="12" customFormat="1" ht="30" customHeight="1" thickBot="1">
      <c r="A19" s="7" t="s">
        <v>20</v>
      </c>
      <c r="B19" s="11">
        <f aca="true" t="shared" si="6" ref="B19:G19">+B18</f>
        <v>30</v>
      </c>
      <c r="C19" s="11">
        <f t="shared" si="6"/>
        <v>0</v>
      </c>
      <c r="D19" s="11">
        <f t="shared" si="6"/>
        <v>0</v>
      </c>
      <c r="E19" s="11">
        <f t="shared" si="6"/>
        <v>30</v>
      </c>
      <c r="F19" s="11">
        <f t="shared" si="6"/>
        <v>0</v>
      </c>
      <c r="G19" s="11">
        <f t="shared" si="6"/>
        <v>30</v>
      </c>
    </row>
    <row r="20" spans="1:7" s="15" customFormat="1" ht="30" customHeight="1">
      <c r="A20" s="13" t="s">
        <v>21</v>
      </c>
      <c r="B20" s="14">
        <f aca="true" t="shared" si="7" ref="B20:G20">+B19+B14</f>
        <v>66900662</v>
      </c>
      <c r="C20" s="14">
        <f t="shared" si="7"/>
        <v>964522</v>
      </c>
      <c r="D20" s="14">
        <f t="shared" si="7"/>
        <v>4446474</v>
      </c>
      <c r="E20" s="14">
        <f t="shared" si="7"/>
        <v>72311658</v>
      </c>
      <c r="F20" s="14">
        <f t="shared" si="7"/>
        <v>1864306</v>
      </c>
      <c r="G20" s="14">
        <f t="shared" si="7"/>
        <v>70447352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2016-05-27T13:07:54Z</cp:lastPrinted>
  <dcterms:created xsi:type="dcterms:W3CDTF">2016-09-01T06:58:17Z</dcterms:created>
  <dcterms:modified xsi:type="dcterms:W3CDTF">2017-01-20T12:23:53Z</dcterms:modified>
  <cp:category/>
  <cp:version/>
  <cp:contentType/>
  <cp:contentStatus/>
</cp:coreProperties>
</file>