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K25" i="4"/>
  <c r="H25"/>
  <c r="H24"/>
  <c r="K24" s="1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3"/>
  <c r="H13"/>
  <c r="K12"/>
  <c r="H12"/>
  <c r="K11"/>
  <c r="H11"/>
  <c r="K14" l="1"/>
  <c r="H14"/>
  <c r="G61"/>
  <c r="I61"/>
  <c r="J61"/>
  <c r="F61"/>
  <c r="H56"/>
  <c r="K56" s="1"/>
  <c r="K61" s="1"/>
  <c r="H61" l="1"/>
  <c r="J50"/>
  <c r="I50"/>
  <c r="G50" l="1"/>
  <c r="F50"/>
  <c r="H50" l="1"/>
  <c r="K50" l="1"/>
</calcChain>
</file>

<file path=xl/sharedStrings.xml><?xml version="1.0" encoding="utf-8"?>
<sst xmlns="http://schemas.openxmlformats.org/spreadsheetml/2006/main" count="90" uniqueCount="49">
  <si>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</si>
  <si>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</si>
  <si>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</si>
  <si>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</si>
  <si>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</si>
  <si>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</si>
  <si>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</si>
  <si>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</si>
  <si>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</si>
  <si>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</si>
  <si>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</si>
  <si>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</si>
  <si>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</si>
  <si>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</si>
  <si>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</si>
  <si>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</si>
  <si>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</si>
  <si>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</si>
  <si>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</si>
  <si>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</si>
  <si>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</si>
  <si>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</si>
  <si>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</si>
  <si>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</si>
  <si>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</si>
  <si>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ECONÓMICA</t>
  </si>
  <si>
    <t>PREVISIÓN</t>
  </si>
  <si>
    <t>PREV.DEFINITIVA</t>
  </si>
  <si>
    <t>DEFINITIVA</t>
  </si>
  <si>
    <t>Nº DE EXPEDIENTE:  005/16/R/01</t>
  </si>
  <si>
    <t>REMANENTE DE TESORERÍA PARA GASTOS CON FINANCIACIÓN</t>
  </si>
  <si>
    <t>AFECTADA</t>
  </si>
  <si>
    <t>R</t>
  </si>
  <si>
    <t>004 3300 62200</t>
  </si>
  <si>
    <t>004 3300 62201</t>
  </si>
  <si>
    <t>007 1710 60900</t>
  </si>
  <si>
    <t>007 1710 61900</t>
  </si>
  <si>
    <t>003 1300 62200</t>
  </si>
  <si>
    <t>004 3200 62200</t>
  </si>
  <si>
    <t>002 1532 60900</t>
  </si>
  <si>
    <t>010 4930 63200</t>
  </si>
  <si>
    <t>2001 2 BIBLI 1 - BIBLIOTECA (PRISMA 01-05)</t>
  </si>
  <si>
    <t>2003 2 INVER 1 - INVERSIONES 2003</t>
  </si>
  <si>
    <t>2004 2 POLIC 1 - SEDE POLICIA LOCAL</t>
  </si>
  <si>
    <t>2005 2 GUARD 1 - Escuela infantil c/ Norias 12 uds.</t>
  </si>
  <si>
    <t>2008 2 CBICI 1 - CARRIL BICI</t>
  </si>
  <si>
    <t>2012 2 INVCO 1 - INVERSIONES CONSUMO 2008-2012</t>
  </si>
  <si>
    <t>2013 2 INVPJ 1 - INVERSIONES PARQUES Y JARDINES</t>
  </si>
  <si>
    <t>PROYECTO DE INVERSIÓN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</si>
</sst>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7"/>
      <c r="N3" s="67"/>
      <c r="O3" s="67"/>
    </row>
    <row r="4" spans="2:15" ht="19.5" customHeight="1">
      <c r="B4" s="76" t="s">
        <v>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29</v>
      </c>
    </row>
    <row r="7" spans="2:15">
      <c r="I7" s="9"/>
    </row>
    <row r="8" spans="2:15" s="14" customFormat="1">
      <c r="B8" s="10" t="s">
        <v>3</v>
      </c>
      <c r="C8" s="81" t="s">
        <v>48</v>
      </c>
      <c r="D8" s="81"/>
      <c r="E8" s="82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4" t="s">
        <v>1</v>
      </c>
      <c r="N8" s="75"/>
      <c r="O8" s="77" t="s">
        <v>24</v>
      </c>
    </row>
    <row r="9" spans="2:15" s="14" customFormat="1">
      <c r="B9" s="15" t="s">
        <v>8</v>
      </c>
      <c r="C9" s="83"/>
      <c r="D9" s="83"/>
      <c r="E9" s="84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8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 t="s">
        <v>33</v>
      </c>
      <c r="C11" s="2" t="s">
        <v>41</v>
      </c>
      <c r="F11" s="56">
        <v>0</v>
      </c>
      <c r="G11" s="56"/>
      <c r="H11" s="56">
        <f t="shared" ref="H11:H13" si="0">F11+G11</f>
        <v>0</v>
      </c>
      <c r="I11" s="56">
        <v>14650.62</v>
      </c>
      <c r="J11" s="56"/>
      <c r="K11" s="56">
        <f t="shared" ref="K11:K13" si="1">H11+I11-J11</f>
        <v>14650.62</v>
      </c>
      <c r="L11" s="57" t="s">
        <v>32</v>
      </c>
      <c r="M11" s="56"/>
      <c r="N11" s="58"/>
      <c r="O11" s="59">
        <v>1</v>
      </c>
    </row>
    <row r="12" spans="2:15" ht="13.5" customHeight="1">
      <c r="B12" s="55" t="s">
        <v>34</v>
      </c>
      <c r="C12" s="2" t="s">
        <v>41</v>
      </c>
      <c r="F12" s="56">
        <v>0</v>
      </c>
      <c r="G12" s="56"/>
      <c r="H12" s="56">
        <f t="shared" si="0"/>
        <v>0</v>
      </c>
      <c r="I12" s="56">
        <v>52422.82</v>
      </c>
      <c r="J12" s="56"/>
      <c r="K12" s="56">
        <f t="shared" si="1"/>
        <v>52422.82</v>
      </c>
      <c r="L12" s="57" t="s">
        <v>32</v>
      </c>
      <c r="M12" s="56"/>
      <c r="N12" s="58"/>
      <c r="O12" s="59">
        <v>1</v>
      </c>
    </row>
    <row r="13" spans="2:15" s="29" customFormat="1" ht="13.5">
      <c r="B13" s="55" t="s">
        <v>35</v>
      </c>
      <c r="C13" s="2" t="s">
        <v>42</v>
      </c>
      <c r="D13" s="2"/>
      <c r="E13" s="2"/>
      <c r="F13" s="56">
        <v>0</v>
      </c>
      <c r="G13" s="56"/>
      <c r="H13" s="56">
        <f t="shared" si="0"/>
        <v>0</v>
      </c>
      <c r="I13" s="56">
        <v>51000</v>
      </c>
      <c r="J13" s="56"/>
      <c r="K13" s="56">
        <f t="shared" si="1"/>
        <v>51000</v>
      </c>
      <c r="L13" s="57" t="s">
        <v>32</v>
      </c>
      <c r="M13" s="56"/>
      <c r="N13" s="58"/>
      <c r="O13" s="59">
        <v>1</v>
      </c>
    </row>
    <row r="14" spans="2:15" s="29" customFormat="1" ht="13.5">
      <c r="B14" s="55" t="s">
        <v>36</v>
      </c>
      <c r="C14" s="2" t="s">
        <v>42</v>
      </c>
      <c r="D14" s="2"/>
      <c r="E14" s="2"/>
      <c r="F14" s="56">
        <v>0</v>
      </c>
      <c r="G14" s="56"/>
      <c r="H14" s="56">
        <f>F14+G14</f>
        <v>0</v>
      </c>
      <c r="I14" s="56">
        <v>59000</v>
      </c>
      <c r="J14" s="56"/>
      <c r="K14" s="56">
        <f>H14+I14-J14</f>
        <v>59000</v>
      </c>
      <c r="L14" s="57" t="s">
        <v>32</v>
      </c>
      <c r="M14" s="56"/>
      <c r="N14" s="58"/>
      <c r="O14" s="59">
        <v>1</v>
      </c>
    </row>
    <row r="15" spans="2:15" s="29" customFormat="1" ht="13.5">
      <c r="B15" s="55" t="s">
        <v>37</v>
      </c>
      <c r="C15" s="2" t="s">
        <v>43</v>
      </c>
      <c r="D15" s="2"/>
      <c r="E15" s="2"/>
      <c r="F15" s="56">
        <v>0</v>
      </c>
      <c r="G15" s="56"/>
      <c r="H15" s="56">
        <f t="shared" ref="H15:H25" si="2">F15+G15</f>
        <v>0</v>
      </c>
      <c r="I15" s="56">
        <v>27500</v>
      </c>
      <c r="J15" s="56"/>
      <c r="K15" s="56">
        <f t="shared" ref="K15:K25" si="3">H15+I15-J15</f>
        <v>27500</v>
      </c>
      <c r="L15" s="57" t="s">
        <v>32</v>
      </c>
      <c r="M15" s="56"/>
      <c r="N15" s="58"/>
      <c r="O15" s="59">
        <v>1</v>
      </c>
    </row>
    <row r="16" spans="2:15" s="29" customFormat="1" ht="13.5">
      <c r="B16" s="55" t="s">
        <v>37</v>
      </c>
      <c r="C16" s="2" t="s">
        <v>43</v>
      </c>
      <c r="D16" s="2"/>
      <c r="E16" s="2"/>
      <c r="F16" s="56">
        <v>0</v>
      </c>
      <c r="G16" s="56"/>
      <c r="H16" s="56">
        <f t="shared" si="2"/>
        <v>0</v>
      </c>
      <c r="I16" s="56">
        <v>1696.96</v>
      </c>
      <c r="J16" s="56"/>
      <c r="K16" s="56">
        <f t="shared" si="3"/>
        <v>1696.96</v>
      </c>
      <c r="L16" s="57" t="s">
        <v>32</v>
      </c>
      <c r="M16" s="56"/>
      <c r="N16" s="58"/>
      <c r="O16" s="59">
        <v>1</v>
      </c>
    </row>
    <row r="17" spans="2:15" s="29" customFormat="1" ht="13.5" customHeight="1">
      <c r="B17" s="55" t="s">
        <v>37</v>
      </c>
      <c r="C17" s="2" t="s">
        <v>43</v>
      </c>
      <c r="D17" s="2"/>
      <c r="E17" s="2"/>
      <c r="F17" s="56">
        <v>0</v>
      </c>
      <c r="G17" s="56"/>
      <c r="H17" s="56">
        <f t="shared" si="2"/>
        <v>0</v>
      </c>
      <c r="I17" s="56">
        <v>892</v>
      </c>
      <c r="J17" s="56"/>
      <c r="K17" s="56">
        <f t="shared" si="3"/>
        <v>892</v>
      </c>
      <c r="L17" s="57" t="s">
        <v>32</v>
      </c>
      <c r="M17" s="56"/>
      <c r="N17" s="58"/>
      <c r="O17" s="59">
        <v>1</v>
      </c>
    </row>
    <row r="18" spans="2:15" s="29" customFormat="1" ht="13.5">
      <c r="B18" s="55" t="s">
        <v>38</v>
      </c>
      <c r="C18" s="2" t="s">
        <v>44</v>
      </c>
      <c r="D18" s="2"/>
      <c r="E18" s="2"/>
      <c r="F18" s="56">
        <v>0</v>
      </c>
      <c r="G18" s="56"/>
      <c r="H18" s="56">
        <f t="shared" si="2"/>
        <v>0</v>
      </c>
      <c r="I18" s="56">
        <v>27240.880000000001</v>
      </c>
      <c r="J18" s="56"/>
      <c r="K18" s="56">
        <f t="shared" si="3"/>
        <v>27240.880000000001</v>
      </c>
      <c r="L18" s="57" t="s">
        <v>32</v>
      </c>
      <c r="M18" s="56"/>
      <c r="N18" s="58"/>
      <c r="O18" s="59">
        <v>1</v>
      </c>
    </row>
    <row r="19" spans="2:15" s="29" customFormat="1" ht="13.5">
      <c r="B19" s="55" t="s">
        <v>38</v>
      </c>
      <c r="C19" s="2" t="s">
        <v>44</v>
      </c>
      <c r="D19" s="2"/>
      <c r="E19" s="2"/>
      <c r="F19" s="56">
        <v>0</v>
      </c>
      <c r="G19" s="56"/>
      <c r="H19" s="56">
        <f t="shared" si="2"/>
        <v>0</v>
      </c>
      <c r="I19" s="56">
        <v>23725.77</v>
      </c>
      <c r="J19" s="56"/>
      <c r="K19" s="56">
        <f t="shared" si="3"/>
        <v>23725.77</v>
      </c>
      <c r="L19" s="57" t="s">
        <v>32</v>
      </c>
      <c r="M19" s="56"/>
      <c r="N19" s="58"/>
      <c r="O19" s="59">
        <v>1</v>
      </c>
    </row>
    <row r="20" spans="2:15" s="29" customFormat="1" ht="13.5">
      <c r="B20" s="55" t="s">
        <v>39</v>
      </c>
      <c r="C20" s="2" t="s">
        <v>45</v>
      </c>
      <c r="D20" s="2"/>
      <c r="E20" s="2"/>
      <c r="F20" s="56">
        <v>0</v>
      </c>
      <c r="G20" s="56"/>
      <c r="H20" s="56">
        <f t="shared" si="2"/>
        <v>0</v>
      </c>
      <c r="I20" s="56">
        <v>350397.97</v>
      </c>
      <c r="J20" s="56"/>
      <c r="K20" s="56">
        <f t="shared" si="3"/>
        <v>350397.97</v>
      </c>
      <c r="L20" s="57" t="s">
        <v>32</v>
      </c>
      <c r="M20" s="56"/>
      <c r="N20" s="58"/>
      <c r="O20" s="59">
        <v>1</v>
      </c>
    </row>
    <row r="21" spans="2:15" s="29" customFormat="1" ht="13.5">
      <c r="B21" s="55" t="s">
        <v>40</v>
      </c>
      <c r="C21" s="2" t="s">
        <v>46</v>
      </c>
      <c r="D21" s="2"/>
      <c r="E21" s="2"/>
      <c r="F21" s="56">
        <v>0</v>
      </c>
      <c r="G21" s="56"/>
      <c r="H21" s="56">
        <f t="shared" si="2"/>
        <v>0</v>
      </c>
      <c r="I21" s="56">
        <v>8093.69</v>
      </c>
      <c r="J21" s="56"/>
      <c r="K21" s="56">
        <f t="shared" si="3"/>
        <v>8093.69</v>
      </c>
      <c r="L21" s="57" t="s">
        <v>32</v>
      </c>
      <c r="M21" s="56"/>
      <c r="N21" s="58"/>
      <c r="O21" s="59">
        <v>1</v>
      </c>
    </row>
    <row r="22" spans="2:15" s="29" customFormat="1" ht="13.5">
      <c r="B22" s="55" t="s">
        <v>35</v>
      </c>
      <c r="C22" s="2" t="s">
        <v>47</v>
      </c>
      <c r="D22" s="2"/>
      <c r="E22" s="2"/>
      <c r="F22" s="56">
        <v>0</v>
      </c>
      <c r="G22" s="56"/>
      <c r="H22" s="56">
        <f t="shared" si="2"/>
        <v>0</v>
      </c>
      <c r="I22" s="56">
        <v>164424.66</v>
      </c>
      <c r="J22" s="56"/>
      <c r="K22" s="56">
        <f t="shared" si="3"/>
        <v>164424.66</v>
      </c>
      <c r="L22" s="57" t="s">
        <v>32</v>
      </c>
      <c r="M22" s="56"/>
      <c r="N22" s="58"/>
      <c r="O22" s="59">
        <v>1</v>
      </c>
    </row>
    <row r="23" spans="2:15" s="29" customFormat="1" ht="13.5">
      <c r="B23" s="55" t="s">
        <v>35</v>
      </c>
      <c r="C23" s="2" t="s">
        <v>47</v>
      </c>
      <c r="D23" s="2"/>
      <c r="E23" s="2"/>
      <c r="F23" s="56">
        <v>0</v>
      </c>
      <c r="G23" s="56"/>
      <c r="H23" s="56">
        <f t="shared" si="2"/>
        <v>0</v>
      </c>
      <c r="I23" s="56">
        <v>11473.74</v>
      </c>
      <c r="J23" s="56"/>
      <c r="K23" s="56">
        <f t="shared" si="3"/>
        <v>11473.74</v>
      </c>
      <c r="L23" s="57" t="s">
        <v>32</v>
      </c>
      <c r="M23" s="56"/>
      <c r="N23" s="58"/>
      <c r="O23" s="59">
        <v>1</v>
      </c>
    </row>
    <row r="24" spans="2:15" s="29" customFormat="1" ht="13.5">
      <c r="B24" s="55" t="s">
        <v>35</v>
      </c>
      <c r="C24" s="2" t="s">
        <v>47</v>
      </c>
      <c r="D24" s="2"/>
      <c r="E24" s="2"/>
      <c r="F24" s="56">
        <v>0</v>
      </c>
      <c r="G24" s="56"/>
      <c r="H24" s="56">
        <f t="shared" si="2"/>
        <v>0</v>
      </c>
      <c r="I24" s="56">
        <v>50135.01</v>
      </c>
      <c r="J24" s="56"/>
      <c r="K24" s="56">
        <f t="shared" si="3"/>
        <v>50135.01</v>
      </c>
      <c r="L24" s="57" t="s">
        <v>32</v>
      </c>
      <c r="M24" s="56"/>
      <c r="N24" s="58"/>
      <c r="O24" s="59">
        <v>1</v>
      </c>
    </row>
    <row r="25" spans="2:15" s="29" customFormat="1" ht="13.5">
      <c r="B25" s="55" t="s">
        <v>35</v>
      </c>
      <c r="C25" s="2" t="s">
        <v>47</v>
      </c>
      <c r="D25" s="2"/>
      <c r="E25" s="2"/>
      <c r="F25" s="56">
        <v>0</v>
      </c>
      <c r="G25" s="56"/>
      <c r="H25" s="56">
        <f t="shared" si="2"/>
        <v>0</v>
      </c>
      <c r="I25" s="56">
        <v>1368039.81</v>
      </c>
      <c r="J25" s="56"/>
      <c r="K25" s="56">
        <f t="shared" si="3"/>
        <v>1368039.81</v>
      </c>
      <c r="L25" s="57" t="s">
        <v>32</v>
      </c>
      <c r="M25" s="56"/>
      <c r="N25" s="58"/>
      <c r="O25" s="59">
        <v>1</v>
      </c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5" t="s">
        <v>18</v>
      </c>
      <c r="D50" s="85"/>
      <c r="E50" s="86"/>
      <c r="F50" s="60">
        <f t="shared" ref="F50:K50" si="4">SUM(F11:F49)</f>
        <v>0</v>
      </c>
      <c r="G50" s="60">
        <f t="shared" si="4"/>
        <v>0</v>
      </c>
      <c r="H50" s="60">
        <f t="shared" si="4"/>
        <v>0</v>
      </c>
      <c r="I50" s="61">
        <f t="shared" si="4"/>
        <v>2210693.9300000002</v>
      </c>
      <c r="J50" s="61">
        <f t="shared" si="4"/>
        <v>0</v>
      </c>
      <c r="K50" s="60">
        <f t="shared" si="4"/>
        <v>2210693.9300000002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1" t="s">
        <v>25</v>
      </c>
      <c r="D53" s="81"/>
      <c r="E53" s="82"/>
      <c r="F53" s="11" t="s">
        <v>26</v>
      </c>
      <c r="G53" s="11" t="s">
        <v>5</v>
      </c>
      <c r="H53" s="11" t="s">
        <v>27</v>
      </c>
      <c r="I53" s="41" t="s">
        <v>7</v>
      </c>
      <c r="J53" s="41"/>
      <c r="K53" s="11" t="s">
        <v>26</v>
      </c>
      <c r="L53" s="13" t="s">
        <v>0</v>
      </c>
      <c r="M53" s="79" t="s">
        <v>20</v>
      </c>
    </row>
    <row r="54" spans="2:15" s="14" customFormat="1">
      <c r="B54" s="15" t="s">
        <v>8</v>
      </c>
      <c r="C54" s="83"/>
      <c r="D54" s="83"/>
      <c r="E54" s="84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28</v>
      </c>
      <c r="L54" s="17" t="s">
        <v>15</v>
      </c>
      <c r="M54" s="80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15">
        <v>87010</v>
      </c>
      <c r="C56" s="31" t="s">
        <v>30</v>
      </c>
      <c r="D56" s="31"/>
      <c r="E56" s="31"/>
      <c r="F56" s="56">
        <v>0</v>
      </c>
      <c r="G56" s="56"/>
      <c r="H56" s="56">
        <f>F56+G56</f>
        <v>0</v>
      </c>
      <c r="I56" s="56">
        <v>2210693.9300000002</v>
      </c>
      <c r="J56" s="56"/>
      <c r="K56" s="56">
        <f>H56+I56-J56</f>
        <v>2210693.9300000002</v>
      </c>
      <c r="L56" s="57" t="s">
        <v>32</v>
      </c>
      <c r="M56" s="66">
        <v>1</v>
      </c>
      <c r="N56" s="64"/>
      <c r="O56" s="65"/>
    </row>
    <row r="57" spans="2:15" s="29" customFormat="1" ht="13.5">
      <c r="B57" s="49"/>
      <c r="C57" s="31" t="s">
        <v>31</v>
      </c>
      <c r="D57" s="62"/>
      <c r="E57" s="62"/>
      <c r="F57" s="30"/>
      <c r="G57" s="30"/>
      <c r="H57" s="30"/>
      <c r="I57" s="30"/>
      <c r="J57" s="30"/>
      <c r="K57" s="30"/>
      <c r="L57" s="48"/>
      <c r="M57" s="63"/>
    </row>
    <row r="58" spans="2:15" s="29" customFormat="1" ht="13.5">
      <c r="B58" s="49"/>
      <c r="C58" s="62"/>
      <c r="D58" s="62"/>
      <c r="E58" s="62"/>
      <c r="F58" s="30"/>
      <c r="G58" s="30"/>
      <c r="H58" s="30"/>
      <c r="I58" s="30"/>
      <c r="J58" s="30"/>
      <c r="K58" s="30"/>
      <c r="L58" s="48"/>
      <c r="M58" s="63"/>
    </row>
    <row r="59" spans="2:15" s="29" customFormat="1" ht="13.5">
      <c r="B59" s="49"/>
      <c r="C59" s="62"/>
      <c r="D59" s="62"/>
      <c r="E59" s="62"/>
      <c r="F59" s="30"/>
      <c r="G59" s="30"/>
      <c r="H59" s="30"/>
      <c r="I59" s="30"/>
      <c r="J59" s="30"/>
      <c r="K59" s="30"/>
      <c r="L59" s="48"/>
      <c r="M59" s="63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5">SUM(G56:G60)</f>
        <v>0</v>
      </c>
      <c r="H61" s="35">
        <f t="shared" si="5"/>
        <v>0</v>
      </c>
      <c r="I61" s="35">
        <f t="shared" si="5"/>
        <v>2210693.9300000002</v>
      </c>
      <c r="J61" s="35">
        <f t="shared" si="5"/>
        <v>0</v>
      </c>
      <c r="K61" s="35">
        <f t="shared" si="5"/>
        <v>2210693.9300000002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68" t="s">
        <v>23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70"/>
    </row>
    <row r="64" spans="2:15"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2017-01-11T13:07:39Z</dcterms:modified>
</cp:coreProperties>
</file>