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J50" i="4"/>
  <c r="I50"/>
  <c r="G50"/>
  <c r="F50"/>
  <c r="H31"/>
  <c r="K31" s="1"/>
  <c r="H30"/>
  <c r="K30" s="1"/>
  <c r="H29"/>
  <c r="K29" s="1"/>
  <c r="H28"/>
  <c r="K28" s="1"/>
  <c r="H27"/>
  <c r="K27" s="1"/>
  <c r="H26"/>
  <c r="K26" s="1"/>
  <c r="H25"/>
  <c r="K25" s="1"/>
  <c r="H24"/>
  <c r="K24" s="1"/>
  <c r="H23"/>
  <c r="K23" s="1"/>
  <c r="H22"/>
  <c r="K22" s="1"/>
  <c r="H21"/>
  <c r="K21" s="1"/>
  <c r="H20"/>
  <c r="K20" s="1"/>
  <c r="H19"/>
  <c r="K19" s="1"/>
  <c r="H18"/>
  <c r="H50" s="1"/>
  <c r="H17"/>
  <c r="K17" s="1"/>
  <c r="H16"/>
  <c r="K16" s="1"/>
  <c r="H12"/>
  <c r="K12" s="1"/>
  <c r="H11"/>
  <c r="K11" s="1"/>
  <c r="H15"/>
  <c r="K15" s="1"/>
  <c r="H14"/>
  <c r="K14" s="1"/>
  <c r="K18" l="1"/>
  <c r="K50" s="1"/>
  <c r="K61"/>
  <c r="J61"/>
  <c r="I61"/>
  <c r="G61"/>
  <c r="F61"/>
  <c r="H61" l="1"/>
</calcChain>
</file>

<file path=xl/sharedStrings.xml><?xml version="1.0" encoding="utf-8"?>
<sst xmlns="http://schemas.openxmlformats.org/spreadsheetml/2006/main" count="82" uniqueCount="51">
  <si>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</si>
  <si>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</si>
  <si>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</si>
  <si>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</si>
  <si>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</si>
  <si>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</si>
  <si>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</si>
  <si>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</si>
  <si>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</si>
  <si>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</si>
  <si>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</si>
  <si>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</si>
  <si>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</si>
  <si>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</si>
  <si>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</si>
  <si>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</si>
  <si>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</si>
  <si>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</si>
  <si>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</si>
  <si>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</si>
  <si>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</si>
  <si>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</si>
  <si>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</si>
  <si>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</si>
  <si>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</si>
  <si>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</si>
  <si>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</si>
  <si>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</si>
  <si>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</si>
  <si>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</si>
  <si>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</si>
  <si>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Nº DE EXPEDIENTE:  008/16/TC/05</t>
  </si>
  <si>
    <t>TRANSFERENCIAS CORRIENTES A LA ASOCIACIÓN CEPRI</t>
  </si>
  <si>
    <t>TRANSFERENCIAS CORRIENTES A LA FEDERACIÓN DE ORGNIZ.</t>
  </si>
  <si>
    <t>SUMINISTRO DE ENERGIA ELÉCTRICA</t>
  </si>
  <si>
    <t>CONTRATACIÓN SERVICIO GUARDERÍA</t>
  </si>
  <si>
    <t>TRANSFERENCIAS CTES.A INSTITUCIONES SIN FINES DE LUCRO</t>
  </si>
  <si>
    <t>TRANSFERENCIAS CTES. AS CB TEATRO MAJADAHONDA</t>
  </si>
  <si>
    <t>TRANSFERENCIAS CTES. CONSERVAT. MUSICA MAJADAHONDA</t>
  </si>
  <si>
    <t>TRANSFERENCIAS CTES. AMPA BENITO PEREZ GALDOS</t>
  </si>
  <si>
    <t>TRANSFERENCIAS CTES. AMPA ANTONIO MACHADO</t>
  </si>
  <si>
    <t>TRANSFERENCIAS CTES. AMPA EL TEJAR</t>
  </si>
  <si>
    <t>TRANSFERENCIAS CTES. AMPA FEDERICO GARCIA LORCA</t>
  </si>
  <si>
    <t>TRANSFERENCIAS CTES. AMPA ROSALIA DE CASTRO</t>
  </si>
  <si>
    <t>TRANSFERENCIAS CTES. AMPA FRANCISCO DE QUEVEDO</t>
  </si>
  <si>
    <t>TRANSFERENCIAS CTES. AMPA SAN PIO X</t>
  </si>
  <si>
    <t>TRANSFERENCIAS CTES. AMPA SANTA CATALINA</t>
  </si>
  <si>
    <t>TRANSFERENCIAS CTES. AMPA COLEGIO CAUDE</t>
  </si>
  <si>
    <t>TRANSFERENCIAS CTES. AMPA MARIA AUXILIADORA</t>
  </si>
  <si>
    <t>TRANSFERENCIAS CTES. AMPA COLEGIO SAGRADO CORAZON</t>
  </si>
  <si>
    <t>TRANSFERENCIAS CTES. AMPA COLEGIO SAN JAIME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</si>
</sst>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0" fontId="7" fillId="2" borderId="0" xfId="0" applyFont="1" applyFill="1"/>
    <xf numFmtId="4" fontId="7" fillId="2" borderId="6" xfId="0" applyNumberFormat="1" applyFont="1" applyFill="1" applyBorder="1"/>
    <xf numFmtId="0" fontId="3" fillId="2" borderId="0" xfId="0" applyFont="1" applyFill="1"/>
    <xf numFmtId="3" fontId="3" fillId="2" borderId="5" xfId="0" applyNumberFormat="1" applyFont="1" applyFill="1" applyBorder="1" applyAlignment="1">
      <alignment horizontal="center"/>
    </xf>
    <xf numFmtId="4" fontId="3" fillId="2" borderId="6" xfId="0" applyNumberFormat="1" applyFont="1" applyFill="1" applyBorder="1"/>
    <xf numFmtId="49" fontId="3" fillId="2" borderId="6" xfId="0" applyNumberFormat="1" applyFont="1" applyFill="1" applyBorder="1"/>
    <xf numFmtId="0" fontId="3" fillId="2" borderId="6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0E0E0"/>
      <color rgb="FFDEDED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B1" sqref="B1"/>
    </sheetView>
  </sheetViews>
  <sheetFormatPr baseColWidth="10" defaultRowHeight="12.75"/>
  <cols>
    <col min="1" max="1" width="8.85546875" style="2" customWidth="1"/>
    <col min="2" max="2" width="18.140625" style="2" customWidth="1"/>
    <col min="3" max="4" width="11.42578125" style="2"/>
    <col min="5" max="5" width="35.7109375" style="2" customWidth="1"/>
    <col min="6" max="6" width="13.5703125" style="6" customWidth="1"/>
    <col min="7" max="7" width="13.28515625" style="6" customWidth="1"/>
    <col min="8" max="8" width="16.28515625" style="6" customWidth="1"/>
    <col min="9" max="9" width="14.42578125" style="6" customWidth="1"/>
    <col min="10" max="10" width="16.7109375" style="6" customWidth="1"/>
    <col min="11" max="11" width="13.42578125" style="6" customWidth="1"/>
    <col min="12" max="12" width="9.85546875" style="7" customWidth="1"/>
    <col min="13" max="13" width="11.42578125" style="2"/>
    <col min="14" max="14" width="11.28515625" style="2" customWidth="1"/>
    <col min="15" max="15" width="11" style="2" customWidth="1"/>
    <col min="16" max="16384" width="11.42578125" style="2"/>
  </cols>
  <sheetData>
    <row r="2" spans="2:15">
      <c r="B2"/>
    </row>
    <row r="3" spans="2:15" ht="19.5" customHeight="1">
      <c r="M3" s="71"/>
      <c r="N3" s="71"/>
      <c r="O3" s="71"/>
    </row>
    <row r="4" spans="2:15" ht="19.5" customHeight="1">
      <c r="B4" s="80" t="s">
        <v>2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31</v>
      </c>
    </row>
    <row r="7" spans="2:15">
      <c r="I7" s="9"/>
    </row>
    <row r="8" spans="2:15" s="14" customFormat="1">
      <c r="B8" s="10" t="s">
        <v>3</v>
      </c>
      <c r="C8" s="85" t="s">
        <v>26</v>
      </c>
      <c r="D8" s="85"/>
      <c r="E8" s="86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8" t="s">
        <v>1</v>
      </c>
      <c r="N8" s="79"/>
      <c r="O8" s="81" t="s">
        <v>24</v>
      </c>
    </row>
    <row r="9" spans="2:15" s="14" customFormat="1">
      <c r="B9" s="15" t="s">
        <v>8</v>
      </c>
      <c r="C9" s="87"/>
      <c r="D9" s="87"/>
      <c r="E9" s="88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82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>
        <v>8231148015</v>
      </c>
      <c r="C11" s="2" t="s">
        <v>32</v>
      </c>
      <c r="F11" s="56">
        <v>16500</v>
      </c>
      <c r="G11" s="56"/>
      <c r="H11" s="56">
        <f>F11+G11</f>
        <v>16500</v>
      </c>
      <c r="I11" s="56"/>
      <c r="J11" s="56">
        <v>16500</v>
      </c>
      <c r="K11" s="56">
        <f>H11+I11-J11</f>
        <v>0</v>
      </c>
      <c r="L11" s="57" t="s">
        <v>25</v>
      </c>
      <c r="M11" s="56"/>
      <c r="N11" s="58"/>
      <c r="O11" s="59">
        <v>1</v>
      </c>
    </row>
    <row r="12" spans="2:15" ht="13.5" customHeight="1">
      <c r="B12" s="55">
        <v>8231148017</v>
      </c>
      <c r="C12" s="2" t="s">
        <v>33</v>
      </c>
      <c r="F12" s="56">
        <v>0</v>
      </c>
      <c r="G12" s="56"/>
      <c r="H12" s="56">
        <f>F12+G12</f>
        <v>0</v>
      </c>
      <c r="I12" s="56">
        <v>16500</v>
      </c>
      <c r="J12" s="56"/>
      <c r="K12" s="56">
        <f>H12+I12-J12</f>
        <v>16500</v>
      </c>
      <c r="L12" s="57" t="s">
        <v>25</v>
      </c>
      <c r="M12" s="56"/>
      <c r="N12" s="58"/>
      <c r="O12" s="59">
        <v>1</v>
      </c>
    </row>
    <row r="13" spans="2:15" s="29" customFormat="1" ht="13.5">
      <c r="B13" s="55"/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29" customFormat="1" ht="13.5">
      <c r="B14" s="55">
        <v>4332122100</v>
      </c>
      <c r="C14" s="2" t="s">
        <v>34</v>
      </c>
      <c r="D14" s="2"/>
      <c r="E14" s="2"/>
      <c r="F14" s="56">
        <v>100000</v>
      </c>
      <c r="G14" s="56"/>
      <c r="H14" s="56">
        <f>F14+G14</f>
        <v>100000</v>
      </c>
      <c r="I14" s="56"/>
      <c r="J14" s="56">
        <v>15000</v>
      </c>
      <c r="K14" s="56">
        <f>H14+I14-J14</f>
        <v>85000</v>
      </c>
      <c r="L14" s="57" t="s">
        <v>25</v>
      </c>
      <c r="M14" s="56"/>
      <c r="N14" s="58"/>
      <c r="O14" s="59">
        <v>2</v>
      </c>
    </row>
    <row r="15" spans="2:15" s="29" customFormat="1" ht="13.5">
      <c r="B15" s="55">
        <v>6342022100</v>
      </c>
      <c r="C15" s="2" t="s">
        <v>34</v>
      </c>
      <c r="D15" s="2"/>
      <c r="E15" s="2"/>
      <c r="F15" s="56">
        <v>290000</v>
      </c>
      <c r="G15" s="56"/>
      <c r="H15" s="56">
        <f>F15+G15</f>
        <v>290000</v>
      </c>
      <c r="I15" s="56"/>
      <c r="J15" s="56">
        <v>40000</v>
      </c>
      <c r="K15" s="56">
        <f>H15+I15-J15</f>
        <v>250000</v>
      </c>
      <c r="L15" s="57" t="s">
        <v>25</v>
      </c>
      <c r="M15" s="56"/>
      <c r="N15" s="58"/>
      <c r="O15" s="59">
        <v>2</v>
      </c>
    </row>
    <row r="16" spans="2:15" s="29" customFormat="1" ht="13.5">
      <c r="B16" s="55">
        <v>4323022720</v>
      </c>
      <c r="C16" s="2" t="s">
        <v>35</v>
      </c>
      <c r="D16" s="2"/>
      <c r="E16" s="2"/>
      <c r="F16" s="56">
        <v>770574</v>
      </c>
      <c r="G16" s="56"/>
      <c r="H16" s="56">
        <f t="shared" ref="H16:H31" si="0">F16+G16</f>
        <v>770574</v>
      </c>
      <c r="I16" s="56"/>
      <c r="J16" s="56">
        <v>79765</v>
      </c>
      <c r="K16" s="56">
        <f t="shared" ref="K16:K31" si="1">H16+I16-J16</f>
        <v>690809</v>
      </c>
      <c r="L16" s="57" t="s">
        <v>25</v>
      </c>
      <c r="M16" s="56"/>
      <c r="N16" s="58"/>
      <c r="O16" s="59">
        <v>2</v>
      </c>
    </row>
    <row r="17" spans="2:15" s="29" customFormat="1" ht="13.5" customHeight="1">
      <c r="B17" s="55">
        <v>4323048004</v>
      </c>
      <c r="C17" s="2" t="s">
        <v>36</v>
      </c>
      <c r="D17" s="2"/>
      <c r="E17" s="2"/>
      <c r="F17" s="56">
        <v>141179</v>
      </c>
      <c r="G17" s="56"/>
      <c r="H17" s="56">
        <f t="shared" si="0"/>
        <v>141179</v>
      </c>
      <c r="I17" s="56"/>
      <c r="J17" s="56">
        <v>88679</v>
      </c>
      <c r="K17" s="56">
        <f t="shared" si="1"/>
        <v>52500</v>
      </c>
      <c r="L17" s="57" t="s">
        <v>25</v>
      </c>
      <c r="M17" s="56"/>
      <c r="N17" s="58"/>
      <c r="O17" s="59">
        <v>2</v>
      </c>
    </row>
    <row r="18" spans="2:15" s="29" customFormat="1" ht="13.5">
      <c r="B18" s="55">
        <v>4323048018</v>
      </c>
      <c r="C18" s="2" t="s">
        <v>37</v>
      </c>
      <c r="D18" s="2"/>
      <c r="E18" s="2"/>
      <c r="F18" s="56">
        <v>0</v>
      </c>
      <c r="G18" s="56"/>
      <c r="H18" s="56">
        <f t="shared" si="0"/>
        <v>0</v>
      </c>
      <c r="I18" s="56">
        <v>2500</v>
      </c>
      <c r="J18" s="56"/>
      <c r="K18" s="56">
        <f t="shared" si="1"/>
        <v>2500</v>
      </c>
      <c r="L18" s="57" t="s">
        <v>25</v>
      </c>
      <c r="M18" s="56"/>
      <c r="N18" s="58"/>
      <c r="O18" s="59">
        <v>2</v>
      </c>
    </row>
    <row r="19" spans="2:15" s="29" customFormat="1" ht="13.5">
      <c r="B19" s="55">
        <v>4323048019</v>
      </c>
      <c r="C19" s="2" t="s">
        <v>38</v>
      </c>
      <c r="D19" s="2"/>
      <c r="E19" s="2"/>
      <c r="F19" s="56">
        <v>0</v>
      </c>
      <c r="G19" s="56"/>
      <c r="H19" s="56">
        <f t="shared" si="0"/>
        <v>0</v>
      </c>
      <c r="I19" s="56">
        <v>4000</v>
      </c>
      <c r="J19" s="56"/>
      <c r="K19" s="56">
        <f t="shared" si="1"/>
        <v>4000</v>
      </c>
      <c r="L19" s="57" t="s">
        <v>25</v>
      </c>
      <c r="M19" s="56"/>
      <c r="N19" s="58"/>
      <c r="O19" s="59">
        <v>2</v>
      </c>
    </row>
    <row r="20" spans="2:15" s="29" customFormat="1" ht="13.5">
      <c r="B20" s="55">
        <v>4323048020</v>
      </c>
      <c r="C20" s="2" t="s">
        <v>40</v>
      </c>
      <c r="D20" s="2"/>
      <c r="E20" s="2"/>
      <c r="F20" s="56">
        <v>0</v>
      </c>
      <c r="G20" s="56"/>
      <c r="H20" s="56">
        <f t="shared" si="0"/>
        <v>0</v>
      </c>
      <c r="I20" s="56">
        <v>22162</v>
      </c>
      <c r="J20" s="56"/>
      <c r="K20" s="56">
        <f t="shared" si="1"/>
        <v>22162</v>
      </c>
      <c r="L20" s="57" t="s">
        <v>25</v>
      </c>
      <c r="M20" s="56"/>
      <c r="N20" s="58"/>
      <c r="O20" s="59">
        <v>2</v>
      </c>
    </row>
    <row r="21" spans="2:15" s="29" customFormat="1" ht="13.5">
      <c r="B21" s="55">
        <v>4323048021</v>
      </c>
      <c r="C21" s="2" t="s">
        <v>39</v>
      </c>
      <c r="D21" s="2"/>
      <c r="E21" s="2"/>
      <c r="F21" s="56">
        <v>0</v>
      </c>
      <c r="G21" s="56"/>
      <c r="H21" s="56">
        <f t="shared" si="0"/>
        <v>0</v>
      </c>
      <c r="I21" s="56">
        <v>22162</v>
      </c>
      <c r="J21" s="56"/>
      <c r="K21" s="56">
        <f t="shared" si="1"/>
        <v>22162</v>
      </c>
      <c r="L21" s="57" t="s">
        <v>25</v>
      </c>
      <c r="M21" s="56"/>
      <c r="N21" s="58"/>
      <c r="O21" s="59">
        <v>2</v>
      </c>
    </row>
    <row r="22" spans="2:15" s="29" customFormat="1" ht="13.5">
      <c r="B22" s="55">
        <v>4323048022</v>
      </c>
      <c r="C22" s="2" t="s">
        <v>41</v>
      </c>
      <c r="D22" s="2"/>
      <c r="E22" s="2"/>
      <c r="F22" s="56">
        <v>0</v>
      </c>
      <c r="G22" s="56"/>
      <c r="H22" s="56">
        <f t="shared" si="0"/>
        <v>0</v>
      </c>
      <c r="I22" s="56">
        <v>22162</v>
      </c>
      <c r="J22" s="56"/>
      <c r="K22" s="56">
        <f t="shared" si="1"/>
        <v>22162</v>
      </c>
      <c r="L22" s="57" t="s">
        <v>25</v>
      </c>
      <c r="M22" s="56"/>
      <c r="N22" s="58"/>
      <c r="O22" s="59">
        <v>2</v>
      </c>
    </row>
    <row r="23" spans="2:15" s="29" customFormat="1" ht="13.5">
      <c r="B23" s="55">
        <v>4323048023</v>
      </c>
      <c r="C23" s="2" t="s">
        <v>42</v>
      </c>
      <c r="D23" s="2"/>
      <c r="E23" s="2"/>
      <c r="F23" s="56">
        <v>0</v>
      </c>
      <c r="G23" s="56"/>
      <c r="H23" s="56">
        <f t="shared" si="0"/>
        <v>0</v>
      </c>
      <c r="I23" s="56">
        <v>22162</v>
      </c>
      <c r="J23" s="56"/>
      <c r="K23" s="56">
        <f t="shared" si="1"/>
        <v>22162</v>
      </c>
      <c r="L23" s="57" t="s">
        <v>25</v>
      </c>
      <c r="M23" s="56"/>
      <c r="N23" s="58"/>
      <c r="O23" s="59">
        <v>2</v>
      </c>
    </row>
    <row r="24" spans="2:15" s="29" customFormat="1" ht="13.5">
      <c r="B24" s="55">
        <v>4323048024</v>
      </c>
      <c r="C24" s="2" t="s">
        <v>44</v>
      </c>
      <c r="D24" s="2"/>
      <c r="E24" s="2"/>
      <c r="F24" s="56">
        <v>0</v>
      </c>
      <c r="G24" s="56"/>
      <c r="H24" s="56">
        <f t="shared" si="0"/>
        <v>0</v>
      </c>
      <c r="I24" s="56">
        <v>17262</v>
      </c>
      <c r="J24" s="56"/>
      <c r="K24" s="56">
        <f t="shared" si="1"/>
        <v>17262</v>
      </c>
      <c r="L24" s="57" t="s">
        <v>25</v>
      </c>
      <c r="M24" s="56"/>
      <c r="N24" s="58"/>
      <c r="O24" s="59">
        <v>2</v>
      </c>
    </row>
    <row r="25" spans="2:15" s="29" customFormat="1" ht="13.5">
      <c r="B25" s="55">
        <v>4323048025</v>
      </c>
      <c r="C25" s="2" t="s">
        <v>43</v>
      </c>
      <c r="D25" s="2"/>
      <c r="E25" s="2"/>
      <c r="F25" s="56">
        <v>0</v>
      </c>
      <c r="G25" s="56"/>
      <c r="H25" s="56">
        <f t="shared" si="0"/>
        <v>0</v>
      </c>
      <c r="I25" s="56">
        <v>17262</v>
      </c>
      <c r="J25" s="56"/>
      <c r="K25" s="56">
        <f t="shared" si="1"/>
        <v>17262</v>
      </c>
      <c r="L25" s="57" t="s">
        <v>25</v>
      </c>
      <c r="M25" s="56"/>
      <c r="N25" s="58"/>
      <c r="O25" s="59">
        <v>2</v>
      </c>
    </row>
    <row r="26" spans="2:15" s="29" customFormat="1" ht="13.5">
      <c r="B26" s="55">
        <v>4323048026</v>
      </c>
      <c r="C26" s="2" t="s">
        <v>45</v>
      </c>
      <c r="D26" s="2"/>
      <c r="E26" s="2"/>
      <c r="F26" s="56">
        <v>0</v>
      </c>
      <c r="G26" s="56"/>
      <c r="H26" s="56">
        <f t="shared" si="0"/>
        <v>0</v>
      </c>
      <c r="I26" s="56">
        <v>22162</v>
      </c>
      <c r="J26" s="56"/>
      <c r="K26" s="56">
        <f t="shared" si="1"/>
        <v>22162</v>
      </c>
      <c r="L26" s="57" t="s">
        <v>25</v>
      </c>
      <c r="M26" s="56"/>
      <c r="N26" s="58"/>
      <c r="O26" s="59">
        <v>2</v>
      </c>
    </row>
    <row r="27" spans="2:15" s="29" customFormat="1" ht="13.5">
      <c r="B27" s="55">
        <v>4323048027</v>
      </c>
      <c r="C27" s="2" t="s">
        <v>46</v>
      </c>
      <c r="D27" s="2"/>
      <c r="E27" s="2"/>
      <c r="F27" s="56">
        <v>0</v>
      </c>
      <c r="G27" s="56"/>
      <c r="H27" s="56">
        <f t="shared" si="0"/>
        <v>0</v>
      </c>
      <c r="I27" s="56">
        <v>22162</v>
      </c>
      <c r="J27" s="56"/>
      <c r="K27" s="56">
        <f t="shared" si="1"/>
        <v>22162</v>
      </c>
      <c r="L27" s="57" t="s">
        <v>25</v>
      </c>
      <c r="M27" s="56"/>
      <c r="N27" s="58"/>
      <c r="O27" s="59">
        <v>2</v>
      </c>
    </row>
    <row r="28" spans="2:15" s="29" customFormat="1" ht="13.5">
      <c r="B28" s="55">
        <v>4323048028</v>
      </c>
      <c r="C28" s="2" t="s">
        <v>47</v>
      </c>
      <c r="D28" s="2"/>
      <c r="E28" s="2"/>
      <c r="F28" s="56">
        <v>0</v>
      </c>
      <c r="G28" s="56"/>
      <c r="H28" s="56">
        <f t="shared" si="0"/>
        <v>0</v>
      </c>
      <c r="I28" s="56">
        <v>12362</v>
      </c>
      <c r="J28" s="56"/>
      <c r="K28" s="56">
        <f t="shared" si="1"/>
        <v>12362</v>
      </c>
      <c r="L28" s="57" t="s">
        <v>25</v>
      </c>
      <c r="M28" s="56"/>
      <c r="N28" s="58"/>
      <c r="O28" s="59">
        <v>2</v>
      </c>
    </row>
    <row r="29" spans="2:15" s="29" customFormat="1" ht="13.5">
      <c r="B29" s="55">
        <v>4323048029</v>
      </c>
      <c r="C29" s="2" t="s">
        <v>48</v>
      </c>
      <c r="D29" s="2"/>
      <c r="E29" s="2"/>
      <c r="F29" s="56">
        <v>0</v>
      </c>
      <c r="G29" s="56"/>
      <c r="H29" s="56">
        <f t="shared" si="0"/>
        <v>0</v>
      </c>
      <c r="I29" s="56">
        <v>12362</v>
      </c>
      <c r="J29" s="56"/>
      <c r="K29" s="56">
        <f t="shared" si="1"/>
        <v>12362</v>
      </c>
      <c r="L29" s="57" t="s">
        <v>25</v>
      </c>
      <c r="M29" s="56"/>
      <c r="N29" s="58"/>
      <c r="O29" s="59">
        <v>2</v>
      </c>
    </row>
    <row r="30" spans="2:15" s="29" customFormat="1" ht="13.5">
      <c r="B30" s="55">
        <v>4323048030</v>
      </c>
      <c r="C30" s="2" t="s">
        <v>49</v>
      </c>
      <c r="D30" s="2"/>
      <c r="E30" s="2"/>
      <c r="F30" s="56">
        <v>0</v>
      </c>
      <c r="G30" s="56"/>
      <c r="H30" s="56">
        <f t="shared" si="0"/>
        <v>0</v>
      </c>
      <c r="I30" s="56">
        <v>12362</v>
      </c>
      <c r="J30" s="56"/>
      <c r="K30" s="56">
        <f t="shared" si="1"/>
        <v>12362</v>
      </c>
      <c r="L30" s="57" t="s">
        <v>25</v>
      </c>
      <c r="M30" s="56"/>
      <c r="N30" s="58"/>
      <c r="O30" s="59">
        <v>2</v>
      </c>
    </row>
    <row r="31" spans="2:15" s="29" customFormat="1" ht="13.5">
      <c r="B31" s="55">
        <v>4323048031</v>
      </c>
      <c r="C31" s="2" t="s">
        <v>50</v>
      </c>
      <c r="D31" s="2"/>
      <c r="E31" s="2"/>
      <c r="F31" s="56">
        <v>0</v>
      </c>
      <c r="G31" s="56"/>
      <c r="H31" s="56">
        <f t="shared" si="0"/>
        <v>0</v>
      </c>
      <c r="I31" s="56">
        <v>12362</v>
      </c>
      <c r="J31" s="56"/>
      <c r="K31" s="56">
        <f t="shared" si="1"/>
        <v>12362</v>
      </c>
      <c r="L31" s="57" t="s">
        <v>25</v>
      </c>
      <c r="M31" s="56"/>
      <c r="N31" s="58"/>
      <c r="O31" s="59">
        <v>2</v>
      </c>
    </row>
    <row r="32" spans="2:15" s="29" customFormat="1" ht="13.5">
      <c r="B32" s="55"/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5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5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5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5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5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5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5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5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5">
      <c r="B41" s="70"/>
      <c r="C41" s="65"/>
      <c r="D41" s="65"/>
      <c r="E41" s="63"/>
      <c r="F41" s="64"/>
      <c r="G41" s="64"/>
      <c r="H41" s="64"/>
      <c r="I41" s="64"/>
      <c r="J41" s="64"/>
      <c r="K41" s="64"/>
      <c r="L41" s="66"/>
      <c r="M41" s="67"/>
      <c r="N41" s="68"/>
      <c r="O41" s="69"/>
    </row>
    <row r="42" spans="2:15" s="29" customFormat="1" ht="13.5">
      <c r="B42" s="70"/>
      <c r="C42" s="65"/>
      <c r="D42" s="65"/>
      <c r="E42" s="65"/>
      <c r="F42" s="67"/>
      <c r="G42" s="67"/>
      <c r="H42" s="67"/>
      <c r="I42" s="67"/>
      <c r="J42" s="67"/>
      <c r="K42" s="67"/>
      <c r="L42" s="66"/>
      <c r="M42" s="67"/>
      <c r="N42" s="68"/>
      <c r="O42" s="69"/>
    </row>
    <row r="43" spans="2:15" s="29" customFormat="1" ht="13.5">
      <c r="B43" s="70"/>
      <c r="C43" s="65"/>
      <c r="D43" s="65"/>
      <c r="E43" s="65"/>
      <c r="F43" s="67"/>
      <c r="G43" s="67"/>
      <c r="H43" s="67"/>
      <c r="I43" s="67"/>
      <c r="J43" s="67"/>
      <c r="K43" s="67"/>
      <c r="L43" s="66"/>
      <c r="M43" s="67"/>
      <c r="N43" s="68"/>
      <c r="O43" s="69"/>
    </row>
    <row r="44" spans="2:15" s="29" customFormat="1" ht="13.5">
      <c r="B44" s="70"/>
      <c r="C44" s="65"/>
      <c r="D44" s="65"/>
      <c r="E44" s="65"/>
      <c r="F44" s="67"/>
      <c r="G44" s="67"/>
      <c r="H44" s="67"/>
      <c r="I44" s="67"/>
      <c r="J44" s="67"/>
      <c r="K44" s="67"/>
      <c r="L44" s="66"/>
      <c r="M44" s="67"/>
      <c r="N44" s="68"/>
      <c r="O44" s="69"/>
    </row>
    <row r="45" spans="2:15" s="29" customFormat="1" ht="13.5">
      <c r="B45" s="70"/>
      <c r="C45" s="65"/>
      <c r="D45" s="65"/>
      <c r="E45" s="65"/>
      <c r="F45" s="67"/>
      <c r="G45" s="67"/>
      <c r="H45" s="67"/>
      <c r="I45" s="67"/>
      <c r="J45" s="67"/>
      <c r="K45" s="67"/>
      <c r="L45" s="66"/>
      <c r="M45" s="67"/>
      <c r="N45" s="68"/>
      <c r="O45" s="69"/>
    </row>
    <row r="46" spans="2:15" s="29" customFormat="1" ht="13.5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5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5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5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9" t="s">
        <v>18</v>
      </c>
      <c r="D50" s="89"/>
      <c r="E50" s="90"/>
      <c r="F50" s="60">
        <f>SUM(F11:F49)</f>
        <v>1318253</v>
      </c>
      <c r="G50" s="60">
        <f t="shared" ref="G50:K50" si="2">SUM(G11:G49)</f>
        <v>0</v>
      </c>
      <c r="H50" s="60">
        <f t="shared" si="2"/>
        <v>1318253</v>
      </c>
      <c r="I50" s="60">
        <f t="shared" si="2"/>
        <v>239944</v>
      </c>
      <c r="J50" s="60">
        <f t="shared" si="2"/>
        <v>239944</v>
      </c>
      <c r="K50" s="60">
        <f t="shared" si="2"/>
        <v>1318253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85" t="s">
        <v>27</v>
      </c>
      <c r="D53" s="85"/>
      <c r="E53" s="86"/>
      <c r="F53" s="11" t="s">
        <v>28</v>
      </c>
      <c r="G53" s="11" t="s">
        <v>5</v>
      </c>
      <c r="H53" s="11" t="s">
        <v>29</v>
      </c>
      <c r="I53" s="41" t="s">
        <v>7</v>
      </c>
      <c r="J53" s="41"/>
      <c r="K53" s="11" t="s">
        <v>28</v>
      </c>
      <c r="L53" s="13" t="s">
        <v>0</v>
      </c>
      <c r="M53" s="83" t="s">
        <v>20</v>
      </c>
    </row>
    <row r="54" spans="2:15" s="14" customFormat="1">
      <c r="B54" s="15" t="s">
        <v>8</v>
      </c>
      <c r="C54" s="87"/>
      <c r="D54" s="87"/>
      <c r="E54" s="88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30</v>
      </c>
      <c r="L54" s="17" t="s">
        <v>15</v>
      </c>
      <c r="M54" s="84"/>
    </row>
    <row r="55" spans="2:15" s="29" customFormat="1" ht="13.5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5">
      <c r="B56" s="49"/>
      <c r="C56" s="61"/>
      <c r="D56" s="61"/>
      <c r="E56" s="61"/>
      <c r="F56" s="30"/>
      <c r="G56" s="30"/>
      <c r="H56" s="30"/>
      <c r="I56" s="30"/>
      <c r="J56" s="30"/>
      <c r="K56" s="30"/>
      <c r="L56" s="48"/>
      <c r="M56" s="62"/>
    </row>
    <row r="57" spans="2:15" s="29" customFormat="1" ht="13.5">
      <c r="B57" s="49"/>
      <c r="C57" s="61"/>
      <c r="D57" s="61"/>
      <c r="E57" s="61"/>
      <c r="F57" s="30"/>
      <c r="G57" s="30"/>
      <c r="H57" s="30"/>
      <c r="I57" s="30"/>
      <c r="J57" s="30"/>
      <c r="K57" s="30"/>
      <c r="L57" s="48"/>
      <c r="M57" s="62"/>
    </row>
    <row r="58" spans="2:15" s="29" customFormat="1" ht="13.5">
      <c r="B58" s="49"/>
      <c r="C58" s="61"/>
      <c r="D58" s="61"/>
      <c r="E58" s="61"/>
      <c r="F58" s="30"/>
      <c r="G58" s="30"/>
      <c r="H58" s="30"/>
      <c r="I58" s="30"/>
      <c r="J58" s="30"/>
      <c r="K58" s="30"/>
      <c r="L58" s="48"/>
      <c r="M58" s="62"/>
    </row>
    <row r="59" spans="2:15" s="29" customFormat="1" ht="13.5">
      <c r="B59" s="49"/>
      <c r="C59" s="61"/>
      <c r="D59" s="61"/>
      <c r="E59" s="61"/>
      <c r="F59" s="30"/>
      <c r="G59" s="30"/>
      <c r="H59" s="30"/>
      <c r="I59" s="30"/>
      <c r="J59" s="30"/>
      <c r="K59" s="30"/>
      <c r="L59" s="48"/>
      <c r="M59" s="62"/>
    </row>
    <row r="60" spans="2:15" s="29" customFormat="1" ht="13.5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5">
      <c r="B61" s="33"/>
      <c r="C61" s="50"/>
      <c r="D61" s="50" t="s">
        <v>18</v>
      </c>
      <c r="E61" s="50"/>
      <c r="F61" s="35">
        <f t="shared" ref="F61:K61" si="3">SUM(F60:F60)</f>
        <v>0</v>
      </c>
      <c r="G61" s="35">
        <f t="shared" si="3"/>
        <v>0</v>
      </c>
      <c r="H61" s="35">
        <f t="shared" si="3"/>
        <v>0</v>
      </c>
      <c r="I61" s="35">
        <f t="shared" si="3"/>
        <v>0</v>
      </c>
      <c r="J61" s="35">
        <f t="shared" si="3"/>
        <v>0</v>
      </c>
      <c r="K61" s="35">
        <f t="shared" si="3"/>
        <v>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72" t="s">
        <v>23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4"/>
    </row>
    <row r="64" spans="2:15">
      <c r="B64" s="75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7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2016-03-31T08:05:15Z</cp:lastPrinted>
  <dcterms:created xsi:type="dcterms:W3CDTF">2001-02-01T09:10:38Z</dcterms:created>
  <dcterms:modified xsi:type="dcterms:W3CDTF">2017-01-11T11:53:52Z</dcterms:modified>
</cp:coreProperties>
</file>