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20" i="4"/>
  <c r="K20" s="1"/>
  <c r="H15"/>
  <c r="K15" s="1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<sst xmlns="http://schemas.openxmlformats.org/spreadsheetml/2006/main" count="48" uniqueCount="36">
  <si>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</si>
  <si>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</si>
  <si>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</si>
  <si>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</si>
  <si>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</si>
  <si>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</si>
  <si>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</si>
  <si>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</si>
  <si>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</si>
  <si>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</si>
  <si>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</si>
  <si>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</si>
  <si>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</si>
  <si>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</si>
  <si>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</si>
  <si>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</si>
  <si>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</si>
  <si>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</si>
  <si>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</si>
  <si>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</si>
  <si>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</si>
  <si>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</si>
  <si>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</si>
  <si>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</si>
  <si>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</si>
  <si>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</si>
  <si>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</si>
  <si>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</si>
  <si>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</si>
  <si>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</si>
  <si>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</si>
  <si>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Nº DE EXPEDIENTE:  009/16/TP/01</t>
  </si>
  <si>
    <t>0110 DEUDA PÚBLICA</t>
  </si>
  <si>
    <t>INTERESES DE PRÉSTAMOS A LARGO PLAZO EN EUROS</t>
  </si>
  <si>
    <t>9340 GESTIÓN DE LA DEUDA Y DE LA TESORERÍA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</si>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</sst>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164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5" xfId="0" applyFont="1" applyFill="1" applyBorder="1"/>
    <xf numFmtId="164" fontId="4" fillId="0" borderId="5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10" xfId="0" applyNumberFormat="1" applyFont="1" applyBorder="1" applyAlignment="1">
      <alignment horizontal="left"/>
    </xf>
    <xf numFmtId="164" fontId="1" fillId="0" borderId="5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B1" sqref="B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31</v>
      </c>
    </row>
    <row r="8" spans="2:15">
      <c r="I8" s="9"/>
    </row>
    <row r="9" spans="2:15" s="14" customFormat="1">
      <c r="B9" s="10" t="s">
        <v>3</v>
      </c>
      <c r="C9" s="96" t="s">
        <v>26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5" t="s">
        <v>32</v>
      </c>
      <c r="C13" s="76"/>
      <c r="D13" s="76"/>
      <c r="E13" s="77"/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5">
      <c r="B14" s="75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5">
      <c r="B15" s="61">
        <v>5011031002</v>
      </c>
      <c r="C15" s="2" t="s">
        <v>33</v>
      </c>
      <c r="D15" s="2"/>
      <c r="E15" s="2"/>
      <c r="F15" s="62">
        <v>275000</v>
      </c>
      <c r="G15" s="62"/>
      <c r="H15" s="62">
        <f>F15+G15</f>
        <v>275000</v>
      </c>
      <c r="I15" s="62"/>
      <c r="J15" s="62">
        <v>135000</v>
      </c>
      <c r="K15" s="62">
        <f>H15+I15-J15</f>
        <v>140000</v>
      </c>
      <c r="L15" s="63" t="s">
        <v>25</v>
      </c>
      <c r="M15" s="62"/>
      <c r="N15" s="64"/>
      <c r="O15" s="65">
        <v>1</v>
      </c>
    </row>
    <row r="16" spans="2:15" s="29" customFormat="1" ht="13.5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5">
      <c r="B17" s="61"/>
      <c r="C17" s="79"/>
      <c r="D17" s="76"/>
      <c r="E17" s="77"/>
      <c r="F17" s="62"/>
      <c r="G17" s="62"/>
      <c r="H17" s="62"/>
      <c r="I17" s="62"/>
      <c r="J17" s="62"/>
      <c r="K17" s="62"/>
      <c r="L17" s="63"/>
      <c r="M17" s="62"/>
      <c r="N17" s="64"/>
      <c r="O17" s="65"/>
    </row>
    <row r="18" spans="2:15" s="29" customFormat="1" ht="13.5" customHeight="1">
      <c r="B18" s="75" t="s">
        <v>34</v>
      </c>
      <c r="C18" s="76"/>
      <c r="D18" s="76"/>
      <c r="E18" s="77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5">
      <c r="B19" s="75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5">
      <c r="B20" s="61">
        <v>5934035200</v>
      </c>
      <c r="C20" s="2" t="s">
        <v>35</v>
      </c>
      <c r="D20" s="2"/>
      <c r="E20" s="2"/>
      <c r="F20" s="62">
        <v>60000</v>
      </c>
      <c r="G20" s="62"/>
      <c r="H20" s="62">
        <f>F20+G20</f>
        <v>60000</v>
      </c>
      <c r="I20" s="62">
        <v>135000</v>
      </c>
      <c r="J20" s="62"/>
      <c r="K20" s="62">
        <f>H20+I20-J20</f>
        <v>195000</v>
      </c>
      <c r="L20" s="63" t="s">
        <v>25</v>
      </c>
      <c r="M20" s="62"/>
      <c r="N20" s="64"/>
      <c r="O20" s="65">
        <v>1</v>
      </c>
    </row>
    <row r="21" spans="2:15" s="29" customFormat="1" ht="13.5">
      <c r="B21" s="61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5">
      <c r="B22" s="61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5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5">
      <c r="B24" s="75"/>
      <c r="C24" s="76"/>
      <c r="D24" s="76"/>
      <c r="E24" s="77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75"/>
      <c r="C26" s="76"/>
      <c r="D26" s="76"/>
      <c r="E26" s="77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5">
      <c r="B27" s="75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5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5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5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5">
      <c r="B32" s="74"/>
      <c r="C32" s="73"/>
      <c r="D32" s="73"/>
      <c r="E32" s="73"/>
      <c r="F32" s="70"/>
      <c r="G32" s="70"/>
      <c r="H32" s="70"/>
      <c r="I32" s="70"/>
      <c r="J32" s="70"/>
      <c r="K32" s="62"/>
      <c r="L32" s="63"/>
      <c r="M32" s="62"/>
      <c r="N32" s="64"/>
      <c r="O32" s="65"/>
    </row>
    <row r="33" spans="2:15" s="29" customFormat="1" ht="13.5">
      <c r="B33" s="75"/>
      <c r="C33" s="76"/>
      <c r="D33" s="76"/>
      <c r="E33" s="77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5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5">
      <c r="B35" s="72"/>
      <c r="C35" s="73"/>
      <c r="D35" s="73"/>
      <c r="E35" s="73"/>
      <c r="F35" s="70"/>
      <c r="G35" s="70"/>
      <c r="H35" s="70"/>
      <c r="I35" s="70"/>
      <c r="J35" s="70"/>
      <c r="K35" s="62"/>
      <c r="L35" s="63"/>
      <c r="M35" s="62"/>
      <c r="N35" s="64"/>
      <c r="O35" s="65"/>
    </row>
    <row r="36" spans="2:15" s="29" customFormat="1" ht="13.5">
      <c r="B36" s="74"/>
      <c r="C36" s="73"/>
      <c r="D36" s="73"/>
      <c r="E36" s="73"/>
      <c r="F36" s="70"/>
      <c r="G36" s="70"/>
      <c r="H36" s="70"/>
      <c r="I36" s="70"/>
      <c r="J36" s="70"/>
      <c r="K36" s="62"/>
      <c r="L36" s="63"/>
      <c r="M36" s="62"/>
      <c r="N36" s="64"/>
      <c r="O36" s="65"/>
    </row>
    <row r="37" spans="2:15" s="29" customFormat="1" ht="13.5">
      <c r="B37" s="74"/>
      <c r="C37" s="73"/>
      <c r="D37" s="73"/>
      <c r="E37" s="73"/>
      <c r="F37" s="70"/>
      <c r="G37" s="70"/>
      <c r="H37" s="70"/>
      <c r="I37" s="70"/>
      <c r="J37" s="70"/>
      <c r="K37" s="62"/>
      <c r="L37" s="63"/>
      <c r="M37" s="62"/>
      <c r="N37" s="64"/>
      <c r="O37" s="65"/>
    </row>
    <row r="38" spans="2:15" s="29" customFormat="1" ht="13.5">
      <c r="B38" s="78"/>
      <c r="C38" s="73"/>
      <c r="D38" s="73"/>
      <c r="E38" s="73"/>
      <c r="F38" s="70"/>
      <c r="G38" s="70"/>
      <c r="H38" s="70"/>
      <c r="I38" s="70"/>
      <c r="J38" s="70"/>
      <c r="K38" s="62"/>
      <c r="L38" s="63"/>
      <c r="M38" s="62"/>
      <c r="N38" s="64"/>
      <c r="O38" s="65"/>
    </row>
    <row r="39" spans="2:15" s="29" customFormat="1" ht="13.5">
      <c r="B39" s="78"/>
      <c r="C39" s="73"/>
      <c r="D39" s="73"/>
      <c r="E39" s="73"/>
      <c r="F39" s="70"/>
      <c r="G39" s="70"/>
      <c r="H39" s="70"/>
      <c r="I39" s="70"/>
      <c r="J39" s="70"/>
      <c r="K39" s="62"/>
      <c r="L39" s="63"/>
      <c r="M39" s="62"/>
      <c r="N39" s="64"/>
      <c r="O39" s="65"/>
    </row>
    <row r="40" spans="2:15" s="29" customFormat="1" ht="13.5">
      <c r="B40" s="74"/>
      <c r="C40" s="73"/>
      <c r="D40" s="73"/>
      <c r="E40" s="73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102"/>
      <c r="C41" s="103"/>
      <c r="D41" s="103"/>
      <c r="E41" s="104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335000</v>
      </c>
      <c r="G45" s="68">
        <f t="shared" ref="G45:K45" si="0">SUM(G12:G44)</f>
        <v>0</v>
      </c>
      <c r="H45" s="68">
        <f t="shared" si="0"/>
        <v>335000</v>
      </c>
      <c r="I45" s="69">
        <f>SUM(I12:I44)</f>
        <v>135000</v>
      </c>
      <c r="J45" s="69">
        <f>SUM(J12:J44)</f>
        <v>135000</v>
      </c>
      <c r="K45" s="68">
        <f t="shared" si="0"/>
        <v>335000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27</v>
      </c>
      <c r="D48" s="96"/>
      <c r="E48" s="97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3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2015-12-02T12:36:14Z</cp:lastPrinted>
  <dcterms:created xsi:type="dcterms:W3CDTF">2001-02-01T09:10:38Z</dcterms:created>
  <dcterms:modified xsi:type="dcterms:W3CDTF">2017-01-11T13:15:41Z</dcterms:modified>
</cp:coreProperties>
</file>