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8" i="4"/>
  <c r="K28" s="1"/>
  <c r="H27"/>
  <c r="K27" s="1"/>
  <c r="H26"/>
  <c r="K26" s="1"/>
  <c r="K25"/>
  <c r="H25"/>
  <c r="H24"/>
  <c r="K24" s="1"/>
  <c r="H23"/>
  <c r="K23" s="1"/>
  <c r="H22"/>
  <c r="K22" s="1"/>
  <c r="H21"/>
  <c r="K21" s="1"/>
  <c r="H19"/>
  <c r="K19" s="1"/>
  <c r="H18"/>
  <c r="K18" s="1"/>
  <c r="H17"/>
  <c r="K17" s="1"/>
  <c r="K16"/>
  <c r="H16"/>
  <c r="H15"/>
  <c r="K15" s="1"/>
  <c r="H14"/>
  <c r="K14" s="1"/>
  <c r="H13"/>
  <c r="K13" s="1"/>
  <c r="K12" l="1"/>
  <c r="H12"/>
  <c r="J45" l="1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<sst xmlns="http://schemas.openxmlformats.org/spreadsheetml/2006/main" count="74" uniqueCount="40">
  <si>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</si>
  <si>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</si>
  <si>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</si>
  <si>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</si>
  <si>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</si>
  <si>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</si>
  <si>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</si>
  <si>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</si>
  <si>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</si>
  <si>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</si>
  <si>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</si>
  <si>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</si>
  <si>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</si>
  <si>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</si>
  <si>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</si>
  <si>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</si>
  <si>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</si>
  <si>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</si>
  <si>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</si>
  <si>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</si>
  <si>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</si>
  <si>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</si>
  <si>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</si>
  <si>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</si>
  <si>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</si>
  <si>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</si>
  <si>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</si>
  <si>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</si>
  <si>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</si>
  <si>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</si>
  <si>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</si>
  <si>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SUELDOS DEL GRUPO A2 PERSONAL FUNCIONARIO</t>
  </si>
  <si>
    <t>COMPLEMENTO DE DESTINO PERSONAL FUNCIONARIO</t>
  </si>
  <si>
    <t>COMPLEMENTO ESPECÍFICO PERSONAL FUNCIONARIO</t>
  </si>
  <si>
    <t>Nº DE EXPEDIENTE:  014/17/TC/11</t>
  </si>
  <si>
    <t>TRIENIOS PERSONAL FUNCIONARIO</t>
  </si>
  <si>
    <t>OTRAS REMUNERACIONES BÁSICAS PESONAL FUNCIONARIO</t>
  </si>
  <si>
    <t>PRODUCTIVIDAD</t>
  </si>
  <si>
    <t>SEGURIDAD SOCIAL</t>
  </si>
  <si>
    <t>TRANSPORTE DEL PERSONAL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</si>
</sst>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0" fontId="3" fillId="2" borderId="0" xfId="0" applyFont="1" applyFill="1"/>
    <xf numFmtId="0" fontId="4" fillId="2" borderId="5" xfId="0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9" sqref="B9:K57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74"/>
      <c r="N4" s="74"/>
      <c r="O4" s="74"/>
    </row>
    <row r="5" spans="2:15" ht="19.5" customHeight="1">
      <c r="B5" s="83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34</v>
      </c>
    </row>
    <row r="8" spans="2:15">
      <c r="I8" s="9"/>
    </row>
    <row r="9" spans="2:15" s="14" customFormat="1">
      <c r="B9" s="10" t="s">
        <v>3</v>
      </c>
      <c r="C9" s="90" t="s">
        <v>26</v>
      </c>
      <c r="D9" s="90"/>
      <c r="E9" s="91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1" t="s">
        <v>1</v>
      </c>
      <c r="N9" s="82"/>
      <c r="O9" s="84" t="s">
        <v>24</v>
      </c>
    </row>
    <row r="10" spans="2:15" s="14" customFormat="1">
      <c r="B10" s="15" t="s">
        <v>8</v>
      </c>
      <c r="C10" s="92"/>
      <c r="D10" s="92"/>
      <c r="E10" s="93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85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61">
        <v>3920012001</v>
      </c>
      <c r="C12" s="2" t="s">
        <v>31</v>
      </c>
      <c r="F12" s="62">
        <v>11623</v>
      </c>
      <c r="G12" s="62"/>
      <c r="H12" s="62">
        <f>F12+G12</f>
        <v>11623</v>
      </c>
      <c r="I12" s="62"/>
      <c r="J12" s="62">
        <v>8700</v>
      </c>
      <c r="K12" s="62">
        <f>H12+I12-J12</f>
        <v>2923</v>
      </c>
      <c r="L12" s="63" t="s">
        <v>25</v>
      </c>
      <c r="M12" s="62"/>
      <c r="N12" s="64"/>
      <c r="O12" s="65">
        <v>1</v>
      </c>
    </row>
    <row r="13" spans="2:15" ht="13.5" customHeight="1">
      <c r="B13" s="61">
        <v>3920012006</v>
      </c>
      <c r="C13" s="2" t="s">
        <v>35</v>
      </c>
      <c r="F13" s="62">
        <v>8504</v>
      </c>
      <c r="G13" s="62"/>
      <c r="H13" s="62">
        <f t="shared" ref="H13:H24" si="0">F13+G13</f>
        <v>8504</v>
      </c>
      <c r="I13" s="62"/>
      <c r="J13" s="62">
        <v>958</v>
      </c>
      <c r="K13" s="62">
        <f t="shared" ref="K13:K24" si="1">H13+I13-J13</f>
        <v>7546</v>
      </c>
      <c r="L13" s="63" t="s">
        <v>25</v>
      </c>
      <c r="M13" s="62"/>
      <c r="N13" s="64"/>
      <c r="O13" s="65">
        <v>1</v>
      </c>
    </row>
    <row r="14" spans="2:15" s="29" customFormat="1" ht="13.5">
      <c r="B14" s="61">
        <v>3920012009</v>
      </c>
      <c r="C14" s="2" t="s">
        <v>36</v>
      </c>
      <c r="D14" s="2"/>
      <c r="E14" s="2"/>
      <c r="F14" s="62">
        <v>17368</v>
      </c>
      <c r="G14" s="62"/>
      <c r="H14" s="62">
        <f t="shared" si="0"/>
        <v>17368</v>
      </c>
      <c r="I14" s="62"/>
      <c r="J14" s="62">
        <v>2782</v>
      </c>
      <c r="K14" s="62">
        <f t="shared" si="1"/>
        <v>14586</v>
      </c>
      <c r="L14" s="63" t="s">
        <v>25</v>
      </c>
      <c r="M14" s="62"/>
      <c r="N14" s="64"/>
      <c r="O14" s="65">
        <v>1</v>
      </c>
    </row>
    <row r="15" spans="2:15" s="29" customFormat="1" ht="13.5">
      <c r="B15" s="61">
        <v>3920012100</v>
      </c>
      <c r="C15" s="2" t="s">
        <v>32</v>
      </c>
      <c r="D15" s="2"/>
      <c r="E15" s="2"/>
      <c r="F15" s="62">
        <v>43396</v>
      </c>
      <c r="G15" s="62"/>
      <c r="H15" s="62">
        <f t="shared" si="0"/>
        <v>43396</v>
      </c>
      <c r="I15" s="62"/>
      <c r="J15" s="62">
        <v>5300</v>
      </c>
      <c r="K15" s="62">
        <f t="shared" si="1"/>
        <v>38096</v>
      </c>
      <c r="L15" s="63" t="s">
        <v>25</v>
      </c>
      <c r="M15" s="62"/>
      <c r="N15" s="64"/>
      <c r="O15" s="65">
        <v>1</v>
      </c>
    </row>
    <row r="16" spans="2:15" s="29" customFormat="1" ht="13.5">
      <c r="B16" s="61">
        <v>3920012101</v>
      </c>
      <c r="C16" s="2" t="s">
        <v>33</v>
      </c>
      <c r="D16" s="2"/>
      <c r="E16" s="2"/>
      <c r="F16" s="62">
        <v>117995</v>
      </c>
      <c r="G16" s="62"/>
      <c r="H16" s="62">
        <f t="shared" si="0"/>
        <v>117995</v>
      </c>
      <c r="I16" s="62"/>
      <c r="J16" s="62">
        <v>14373</v>
      </c>
      <c r="K16" s="62">
        <f t="shared" si="1"/>
        <v>103622</v>
      </c>
      <c r="L16" s="63" t="s">
        <v>25</v>
      </c>
      <c r="M16" s="62"/>
      <c r="N16" s="64"/>
      <c r="O16" s="65">
        <v>1</v>
      </c>
    </row>
    <row r="17" spans="2:15" s="29" customFormat="1" ht="13.5">
      <c r="B17" s="61">
        <v>3920015000</v>
      </c>
      <c r="C17" s="2" t="s">
        <v>37</v>
      </c>
      <c r="D17" s="2"/>
      <c r="E17" s="2"/>
      <c r="F17" s="62">
        <v>24037</v>
      </c>
      <c r="G17" s="62"/>
      <c r="H17" s="62">
        <f t="shared" si="0"/>
        <v>24037</v>
      </c>
      <c r="I17" s="62"/>
      <c r="J17" s="62">
        <v>2017</v>
      </c>
      <c r="K17" s="62">
        <f t="shared" si="1"/>
        <v>22020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>
        <v>3920016000</v>
      </c>
      <c r="C18" s="2" t="s">
        <v>38</v>
      </c>
      <c r="D18" s="2"/>
      <c r="E18" s="2"/>
      <c r="F18" s="62">
        <v>136320</v>
      </c>
      <c r="G18" s="62"/>
      <c r="H18" s="62">
        <f t="shared" si="0"/>
        <v>136320</v>
      </c>
      <c r="I18" s="62"/>
      <c r="J18" s="62">
        <v>8550</v>
      </c>
      <c r="K18" s="62">
        <f t="shared" si="1"/>
        <v>127770</v>
      </c>
      <c r="L18" s="63" t="s">
        <v>25</v>
      </c>
      <c r="M18" s="62"/>
      <c r="N18" s="64"/>
      <c r="O18" s="65">
        <v>1</v>
      </c>
    </row>
    <row r="19" spans="2:15" s="29" customFormat="1" ht="13.5">
      <c r="B19" s="61">
        <v>3920016202</v>
      </c>
      <c r="C19" s="2" t="s">
        <v>39</v>
      </c>
      <c r="D19" s="2"/>
      <c r="E19" s="2"/>
      <c r="F19" s="62">
        <v>2479</v>
      </c>
      <c r="G19" s="62"/>
      <c r="H19" s="62">
        <f t="shared" si="0"/>
        <v>2479</v>
      </c>
      <c r="I19" s="62"/>
      <c r="J19" s="62">
        <v>400</v>
      </c>
      <c r="K19" s="62">
        <f t="shared" si="1"/>
        <v>2079</v>
      </c>
      <c r="L19" s="63" t="s">
        <v>25</v>
      </c>
      <c r="M19" s="62"/>
      <c r="N19" s="64"/>
      <c r="O19" s="65">
        <v>1</v>
      </c>
    </row>
    <row r="20" spans="2:15" s="29" customFormat="1" ht="13.5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>
      <c r="B21" s="61">
        <v>7924012001</v>
      </c>
      <c r="C21" s="2" t="s">
        <v>31</v>
      </c>
      <c r="D21" s="2"/>
      <c r="E21" s="2"/>
      <c r="F21" s="62">
        <v>0</v>
      </c>
      <c r="G21" s="62"/>
      <c r="H21" s="62">
        <f t="shared" si="0"/>
        <v>0</v>
      </c>
      <c r="I21" s="62">
        <v>8700</v>
      </c>
      <c r="J21" s="62"/>
      <c r="K21" s="62">
        <f t="shared" si="1"/>
        <v>8700</v>
      </c>
      <c r="L21" s="63" t="s">
        <v>25</v>
      </c>
      <c r="M21" s="62"/>
      <c r="N21" s="64"/>
      <c r="O21" s="65">
        <v>1</v>
      </c>
    </row>
    <row r="22" spans="2:15" s="29" customFormat="1" ht="13.5">
      <c r="B22" s="61">
        <v>7924012006</v>
      </c>
      <c r="C22" s="2" t="s">
        <v>35</v>
      </c>
      <c r="D22" s="2"/>
      <c r="E22" s="2"/>
      <c r="F22" s="62">
        <v>434</v>
      </c>
      <c r="G22" s="62"/>
      <c r="H22" s="62">
        <f t="shared" si="0"/>
        <v>434</v>
      </c>
      <c r="I22" s="62">
        <v>958</v>
      </c>
      <c r="J22" s="62"/>
      <c r="K22" s="62">
        <f t="shared" si="1"/>
        <v>1392</v>
      </c>
      <c r="L22" s="63" t="s">
        <v>25</v>
      </c>
      <c r="M22" s="62"/>
      <c r="N22" s="64"/>
      <c r="O22" s="65">
        <v>1</v>
      </c>
    </row>
    <row r="23" spans="2:15" s="29" customFormat="1" ht="13.5">
      <c r="B23" s="61">
        <v>7924012009</v>
      </c>
      <c r="C23" s="2" t="s">
        <v>36</v>
      </c>
      <c r="D23" s="2"/>
      <c r="E23" s="2"/>
      <c r="F23" s="62">
        <v>1976</v>
      </c>
      <c r="G23" s="62"/>
      <c r="H23" s="62">
        <f t="shared" si="0"/>
        <v>1976</v>
      </c>
      <c r="I23" s="62">
        <v>2782</v>
      </c>
      <c r="J23" s="62"/>
      <c r="K23" s="62">
        <f t="shared" si="1"/>
        <v>4758</v>
      </c>
      <c r="L23" s="63" t="s">
        <v>25</v>
      </c>
      <c r="M23" s="62"/>
      <c r="N23" s="64"/>
      <c r="O23" s="65">
        <v>1</v>
      </c>
    </row>
    <row r="24" spans="2:15" s="29" customFormat="1" ht="13.5">
      <c r="B24" s="61">
        <v>7924012100</v>
      </c>
      <c r="C24" s="2" t="s">
        <v>32</v>
      </c>
      <c r="D24" s="2"/>
      <c r="E24" s="2"/>
      <c r="F24" s="62">
        <v>4241</v>
      </c>
      <c r="G24" s="62"/>
      <c r="H24" s="62">
        <f t="shared" si="0"/>
        <v>4241</v>
      </c>
      <c r="I24" s="62">
        <v>5300</v>
      </c>
      <c r="J24" s="62"/>
      <c r="K24" s="62">
        <f t="shared" si="1"/>
        <v>9541</v>
      </c>
      <c r="L24" s="63" t="s">
        <v>25</v>
      </c>
      <c r="M24" s="62"/>
      <c r="N24" s="64"/>
      <c r="O24" s="65">
        <v>1</v>
      </c>
    </row>
    <row r="25" spans="2:15" s="29" customFormat="1" ht="13.5">
      <c r="B25" s="61">
        <v>7924012101</v>
      </c>
      <c r="C25" s="2" t="s">
        <v>33</v>
      </c>
      <c r="D25" s="2"/>
      <c r="E25" s="2"/>
      <c r="F25" s="62">
        <v>11059</v>
      </c>
      <c r="G25" s="62"/>
      <c r="H25" s="62">
        <f t="shared" ref="H25:H28" si="2">F25+G25</f>
        <v>11059</v>
      </c>
      <c r="I25" s="62">
        <v>14373</v>
      </c>
      <c r="J25" s="62"/>
      <c r="K25" s="62">
        <f t="shared" ref="K25:K28" si="3">H25+I25-J25</f>
        <v>25432</v>
      </c>
      <c r="L25" s="63" t="s">
        <v>25</v>
      </c>
      <c r="M25" s="62"/>
      <c r="N25" s="64"/>
      <c r="O25" s="65">
        <v>1</v>
      </c>
    </row>
    <row r="26" spans="2:15" s="29" customFormat="1" ht="13.5">
      <c r="B26" s="61">
        <v>7924015000</v>
      </c>
      <c r="C26" s="2" t="s">
        <v>37</v>
      </c>
      <c r="D26" s="2"/>
      <c r="E26" s="2"/>
      <c r="F26" s="62">
        <v>2145</v>
      </c>
      <c r="G26" s="62"/>
      <c r="H26" s="62">
        <f t="shared" si="2"/>
        <v>2145</v>
      </c>
      <c r="I26" s="62">
        <v>2017</v>
      </c>
      <c r="J26" s="62"/>
      <c r="K26" s="62">
        <f t="shared" si="3"/>
        <v>4162</v>
      </c>
      <c r="L26" s="63" t="s">
        <v>25</v>
      </c>
      <c r="M26" s="62"/>
      <c r="N26" s="64"/>
      <c r="O26" s="65">
        <v>1</v>
      </c>
    </row>
    <row r="27" spans="2:15" s="29" customFormat="1" ht="13.5">
      <c r="B27" s="61">
        <v>7924016000</v>
      </c>
      <c r="C27" s="2" t="s">
        <v>38</v>
      </c>
      <c r="D27" s="2"/>
      <c r="E27" s="2"/>
      <c r="F27" s="62">
        <v>8652</v>
      </c>
      <c r="G27" s="62"/>
      <c r="H27" s="62">
        <f t="shared" si="2"/>
        <v>8652</v>
      </c>
      <c r="I27" s="62">
        <v>8550</v>
      </c>
      <c r="J27" s="62"/>
      <c r="K27" s="62">
        <f t="shared" si="3"/>
        <v>17202</v>
      </c>
      <c r="L27" s="63" t="s">
        <v>25</v>
      </c>
      <c r="M27" s="62"/>
      <c r="N27" s="64"/>
      <c r="O27" s="65">
        <v>1</v>
      </c>
    </row>
    <row r="28" spans="2:15" s="29" customFormat="1" ht="13.5">
      <c r="B28" s="61">
        <v>7924016202</v>
      </c>
      <c r="C28" s="2" t="s">
        <v>39</v>
      </c>
      <c r="D28" s="2"/>
      <c r="E28" s="2"/>
      <c r="F28" s="62">
        <v>471</v>
      </c>
      <c r="G28" s="62"/>
      <c r="H28" s="62">
        <f t="shared" si="2"/>
        <v>471</v>
      </c>
      <c r="I28" s="62">
        <v>400</v>
      </c>
      <c r="J28" s="62"/>
      <c r="K28" s="62">
        <f t="shared" si="3"/>
        <v>871</v>
      </c>
      <c r="L28" s="63" t="s">
        <v>25</v>
      </c>
      <c r="M28" s="62"/>
      <c r="N28" s="64"/>
      <c r="O28" s="65">
        <v>1</v>
      </c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5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5">
      <c r="B32" s="61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5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5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5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5">
      <c r="B36" s="61"/>
      <c r="C36" s="2"/>
      <c r="D36" s="2"/>
      <c r="E36" s="2"/>
      <c r="F36" s="62"/>
      <c r="G36" s="62"/>
      <c r="H36" s="62"/>
      <c r="I36" s="62"/>
      <c r="J36" s="62"/>
      <c r="K36" s="62"/>
      <c r="L36" s="63"/>
      <c r="M36" s="62"/>
      <c r="N36" s="64"/>
      <c r="O36" s="65"/>
    </row>
    <row r="37" spans="2:15" s="29" customFormat="1" ht="13.5">
      <c r="B37" s="61"/>
      <c r="C37" s="2"/>
      <c r="D37" s="2"/>
      <c r="E37" s="2"/>
      <c r="F37" s="62"/>
      <c r="G37" s="62"/>
      <c r="H37" s="62"/>
      <c r="I37" s="62"/>
      <c r="J37" s="62"/>
      <c r="K37" s="62"/>
      <c r="L37" s="63"/>
      <c r="M37" s="62"/>
      <c r="N37" s="64"/>
      <c r="O37" s="65"/>
    </row>
    <row r="38" spans="2:15" s="29" customFormat="1" ht="13.5">
      <c r="B38" s="61"/>
      <c r="C38" s="2"/>
      <c r="D38" s="2"/>
      <c r="E38" s="2"/>
      <c r="F38" s="62"/>
      <c r="G38" s="62"/>
      <c r="H38" s="62"/>
      <c r="I38" s="62"/>
      <c r="J38" s="62"/>
      <c r="K38" s="62"/>
      <c r="L38" s="63"/>
      <c r="M38" s="62"/>
      <c r="N38" s="64"/>
      <c r="O38" s="65"/>
    </row>
    <row r="39" spans="2:15" s="29" customFormat="1" ht="13.5">
      <c r="B39" s="61"/>
      <c r="C39" s="2"/>
      <c r="D39" s="2"/>
      <c r="E39" s="2"/>
      <c r="F39" s="62"/>
      <c r="G39" s="62"/>
      <c r="H39" s="62"/>
      <c r="I39" s="62"/>
      <c r="J39" s="62"/>
      <c r="K39" s="62"/>
      <c r="L39" s="63"/>
      <c r="M39" s="62"/>
      <c r="N39" s="64"/>
      <c r="O39" s="65"/>
    </row>
    <row r="40" spans="2:15" s="29" customFormat="1" ht="13.5">
      <c r="B40" s="73"/>
      <c r="C40" s="72"/>
      <c r="D40" s="72"/>
      <c r="E40" s="72"/>
      <c r="F40" s="70"/>
      <c r="G40" s="70"/>
      <c r="H40" s="70"/>
      <c r="I40" s="70"/>
      <c r="J40" s="70"/>
      <c r="K40" s="62"/>
      <c r="L40" s="63"/>
      <c r="M40" s="62"/>
      <c r="N40" s="64"/>
      <c r="O40" s="65"/>
    </row>
    <row r="41" spans="2:15" s="29" customFormat="1" ht="13.5">
      <c r="B41" s="96"/>
      <c r="C41" s="97"/>
      <c r="D41" s="97"/>
      <c r="E41" s="98"/>
      <c r="F41" s="70"/>
      <c r="G41" s="70"/>
      <c r="H41" s="70"/>
      <c r="I41" s="71"/>
      <c r="J41" s="71"/>
      <c r="K41" s="62"/>
      <c r="L41" s="63"/>
      <c r="M41" s="62"/>
      <c r="N41" s="64"/>
      <c r="O41" s="65"/>
    </row>
    <row r="42" spans="2:15" s="29" customFormat="1" ht="13.5">
      <c r="B42" s="61"/>
      <c r="C42" s="2"/>
      <c r="D42" s="2"/>
      <c r="E42" s="2"/>
      <c r="F42" s="62"/>
      <c r="G42" s="62"/>
      <c r="H42" s="62"/>
      <c r="I42" s="62"/>
      <c r="J42" s="62"/>
      <c r="K42" s="62"/>
      <c r="L42" s="63"/>
      <c r="M42" s="62"/>
      <c r="N42" s="64"/>
      <c r="O42" s="65"/>
    </row>
    <row r="43" spans="2:15" s="29" customFormat="1" ht="13.5">
      <c r="B43" s="61"/>
      <c r="C43" s="2"/>
      <c r="D43" s="2"/>
      <c r="E43" s="2"/>
      <c r="F43" s="62"/>
      <c r="G43" s="62"/>
      <c r="H43" s="62"/>
      <c r="I43" s="62"/>
      <c r="J43" s="62"/>
      <c r="K43" s="62"/>
      <c r="L43" s="63"/>
      <c r="M43" s="62"/>
      <c r="N43" s="64"/>
      <c r="O43" s="65"/>
    </row>
    <row r="44" spans="2:15" s="1" customFormat="1" ht="13.5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4" t="s">
        <v>18</v>
      </c>
      <c r="D45" s="94"/>
      <c r="E45" s="95"/>
      <c r="F45" s="68">
        <f>SUM(F12:F44)</f>
        <v>390700</v>
      </c>
      <c r="G45" s="68">
        <f t="shared" ref="G45:K45" si="4">SUM(G12:G44)</f>
        <v>0</v>
      </c>
      <c r="H45" s="68">
        <f t="shared" si="4"/>
        <v>390700</v>
      </c>
      <c r="I45" s="69">
        <f>SUM(I12:I44)</f>
        <v>43080</v>
      </c>
      <c r="J45" s="69">
        <f>SUM(J12:J44)</f>
        <v>43080</v>
      </c>
      <c r="K45" s="68">
        <f t="shared" si="4"/>
        <v>390700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0" t="s">
        <v>27</v>
      </c>
      <c r="D48" s="90"/>
      <c r="E48" s="91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86" t="s">
        <v>20</v>
      </c>
    </row>
    <row r="49" spans="2:15" s="14" customFormat="1">
      <c r="B49" s="15" t="s">
        <v>8</v>
      </c>
      <c r="C49" s="92"/>
      <c r="D49" s="92"/>
      <c r="E49" s="93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87"/>
    </row>
    <row r="50" spans="2:15" s="29" customFormat="1" ht="13.5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5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88"/>
      <c r="D53" s="88"/>
      <c r="E53" s="89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5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5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5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5">SUM(G51:G56)</f>
        <v>0</v>
      </c>
      <c r="H57" s="35">
        <f t="shared" si="5"/>
        <v>0</v>
      </c>
      <c r="I57" s="35">
        <f t="shared" si="5"/>
        <v>0</v>
      </c>
      <c r="J57" s="35">
        <f t="shared" si="5"/>
        <v>0</v>
      </c>
      <c r="K57" s="35">
        <f t="shared" si="5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75" t="s">
        <v>23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7"/>
    </row>
    <row r="60" spans="2:15"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2017-03-24T11:34:03Z</cp:lastPrinted>
  <dcterms:created xsi:type="dcterms:W3CDTF">2001-02-01T09:10:38Z</dcterms:created>
  <dcterms:modified xsi:type="dcterms:W3CDTF">2017-03-24T12:07:58Z</dcterms:modified>
</cp:coreProperties>
</file>