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FICHA!$A$1:$H$56</definedName>
  </definedNames>
  <calcPr calcId="125725"/>
</workbook>
</file>

<file path=xl/calcChain.xml><?xml version="1.0" encoding="utf-8"?>
<calcChain xmlns="http://schemas.openxmlformats.org/spreadsheetml/2006/main">
  <c r="H49" i="4"/>
  <c r="E49"/>
  <c r="E23"/>
  <c r="H23" s="1"/>
  <c r="E18"/>
  <c r="H18" s="1"/>
  <c r="E17"/>
  <c r="H17" s="1"/>
  <c r="D43"/>
  <c r="C43"/>
  <c r="F43"/>
  <c r="G43"/>
  <c r="E12" l="1"/>
  <c r="E43" s="1"/>
  <c r="H12" l="1"/>
  <c r="H43" s="1"/>
  <c r="H55"/>
  <c r="G55"/>
  <c r="F55"/>
  <c r="D55"/>
  <c r="C55"/>
  <c r="E55" l="1"/>
</calcChain>
</file>

<file path=xl/sharedStrings.xml><?xml version="1.0" encoding="utf-8"?>
<sst xmlns="http://schemas.openxmlformats.org/spreadsheetml/2006/main" count="40" uniqueCount="32">
  <si>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</si>
  <si>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</si>
  <si>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</si>
  <si>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</si>
  <si>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</si>
  <si>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</si>
  <si>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</si>
  <si>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</si>
  <si>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</si>
  <si>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</si>
  <si>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</si>
  <si>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</si>
  <si>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</si>
  <si>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</si>
  <si>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</si>
  <si>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</si>
  <si>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</si>
  <si>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</si>
  <si>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</si>
  <si>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</si>
  <si>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</si>
  <si>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</si>
  <si>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3420 INSTALACIONES DEPORTIVAS</t>
  </si>
  <si>
    <t>Nº DE EXPEDIENTE:  027/18/ES/06</t>
  </si>
  <si>
    <t>1600 ALCANTARILLADO</t>
  </si>
  <si>
    <t>1532 PAVIMENTACIÓN DE VÍAS PÚBLICAS</t>
  </si>
  <si>
    <t>870.10</t>
  </si>
  <si>
    <t>REMANENTE DE TESORERÍA PARA GASTOS CON FINANCIACIÓN AFECTADA</t>
  </si>
  <si>
    <t>INVERSIÓN NUEVA EN INFRAESTRUCTURAS Y BIENES PARA USO GENERAL  2018-2-RUGBY-001</t>
  </si>
  <si>
    <t>INVERSIÓN NUEVA EN INFRAESTRUCTURAS Y BIENES PARA USO GENERAL  2018-2-BOMBE-001</t>
  </si>
  <si>
    <t>INVERSIÓN REPOSICIÓN EN INFRAESTRUCTURAS Y BIENES PARA USO GENERAL  2018-2-SANEA-001</t>
  </si>
  <si>
    <t>INVERSIÓN NUEVA EN INFRAESTRUCTURAS Y BIENES PARA USO GENERAL  2016-2-PASAR-001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</si>
</sst>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11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u/>
      <sz val="9"/>
      <name val="Century Gothic"/>
      <family val="2"/>
    </font>
    <font>
      <b/>
      <i/>
      <sz val="9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3" fillId="0" borderId="0" xfId="0" applyFont="1"/>
    <xf numFmtId="4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0" xfId="0" applyFont="1" applyAlignment="1">
      <alignment horizontal="center"/>
    </xf>
    <xf numFmtId="0" fontId="3" fillId="0" borderId="2" xfId="0" applyFont="1" applyBorder="1"/>
    <xf numFmtId="0" fontId="6" fillId="0" borderId="0" xfId="0" applyFont="1"/>
    <xf numFmtId="4" fontId="3" fillId="0" borderId="2" xfId="0" applyNumberFormat="1" applyFont="1" applyBorder="1"/>
    <xf numFmtId="0" fontId="6" fillId="0" borderId="0" xfId="0" applyFont="1" applyFill="1"/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2" xfId="0" applyFont="1" applyBorder="1" applyAlignment="1">
      <alignment wrapText="1"/>
    </xf>
    <xf numFmtId="4" fontId="8" fillId="0" borderId="3" xfId="0" applyNumberFormat="1" applyFont="1" applyBorder="1"/>
    <xf numFmtId="4" fontId="7" fillId="0" borderId="6" xfId="0" applyNumberFormat="1" applyFont="1" applyBorder="1"/>
    <xf numFmtId="164" fontId="9" fillId="0" borderId="5" xfId="0" applyNumberFormat="1" applyFont="1" applyBorder="1" applyAlignment="1">
      <alignment horizontal="left" wrapText="1"/>
    </xf>
    <xf numFmtId="164" fontId="9" fillId="0" borderId="0" xfId="0" applyNumberFormat="1" applyFont="1" applyBorder="1" applyAlignment="1">
      <alignment horizontal="left" wrapText="1"/>
    </xf>
    <xf numFmtId="164" fontId="7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164" fontId="7" fillId="0" borderId="5" xfId="0" applyNumberFormat="1" applyFont="1" applyBorder="1" applyAlignment="1">
      <alignment horizontal="center"/>
    </xf>
    <xf numFmtId="0" fontId="7" fillId="0" borderId="0" xfId="0" applyFont="1" applyAlignment="1">
      <alignment wrapText="1"/>
    </xf>
    <xf numFmtId="164" fontId="7" fillId="0" borderId="0" xfId="0" applyNumberFormat="1" applyFont="1" applyFill="1" applyBorder="1" applyAlignment="1">
      <alignment horizontal="center" wrapText="1"/>
    </xf>
    <xf numFmtId="164" fontId="7" fillId="0" borderId="5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wrapText="1"/>
    </xf>
    <xf numFmtId="4" fontId="8" fillId="0" borderId="6" xfId="0" applyNumberFormat="1" applyFont="1" applyBorder="1"/>
    <xf numFmtId="0" fontId="7" fillId="0" borderId="8" xfId="0" applyFont="1" applyBorder="1"/>
    <xf numFmtId="0" fontId="7" fillId="2" borderId="4" xfId="0" applyFont="1" applyFill="1" applyBorder="1" applyAlignment="1">
      <alignment horizontal="center" wrapText="1"/>
    </xf>
    <xf numFmtId="4" fontId="7" fillId="2" borderId="3" xfId="0" applyNumberFormat="1" applyFont="1" applyFill="1" applyBorder="1"/>
    <xf numFmtId="0" fontId="7" fillId="0" borderId="2" xfId="0" applyFont="1" applyBorder="1"/>
    <xf numFmtId="4" fontId="7" fillId="0" borderId="2" xfId="0" applyNumberFormat="1" applyFont="1" applyBorder="1"/>
    <xf numFmtId="0" fontId="7" fillId="0" borderId="0" xfId="0" applyFont="1" applyBorder="1"/>
    <xf numFmtId="0" fontId="7" fillId="0" borderId="0" xfId="0" applyFont="1" applyBorder="1" applyAlignment="1">
      <alignment wrapText="1"/>
    </xf>
    <xf numFmtId="4" fontId="7" fillId="0" borderId="0" xfId="0" applyNumberFormat="1" applyFont="1" applyBorder="1"/>
    <xf numFmtId="0" fontId="7" fillId="0" borderId="9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left" wrapText="1"/>
    </xf>
    <xf numFmtId="4" fontId="8" fillId="0" borderId="6" xfId="0" applyNumberFormat="1" applyFont="1" applyBorder="1" applyAlignment="1">
      <alignment vertical="center"/>
    </xf>
    <xf numFmtId="0" fontId="7" fillId="0" borderId="4" xfId="0" applyFont="1" applyBorder="1" applyAlignment="1">
      <alignment wrapText="1"/>
    </xf>
    <xf numFmtId="4" fontId="7" fillId="0" borderId="9" xfId="0" applyNumberFormat="1" applyFont="1" applyBorder="1"/>
    <xf numFmtId="4" fontId="7" fillId="0" borderId="9" xfId="0" quotePrefix="1" applyNumberFormat="1" applyFont="1" applyBorder="1" applyAlignment="1">
      <alignment horizontal="center" vertical="center"/>
    </xf>
    <xf numFmtId="4" fontId="7" fillId="0" borderId="9" xfId="0" quotePrefix="1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164" fontId="9" fillId="0" borderId="5" xfId="0" applyNumberFormat="1" applyFont="1" applyBorder="1" applyAlignment="1">
      <alignment horizontal="left" wrapText="1"/>
    </xf>
    <xf numFmtId="164" fontId="7" fillId="0" borderId="0" xfId="0" applyNumberFormat="1" applyFont="1" applyBorder="1" applyAlignment="1">
      <alignment wrapText="1"/>
    </xf>
    <xf numFmtId="164" fontId="10" fillId="0" borderId="10" xfId="0" applyNumberFormat="1" applyFont="1" applyFill="1" applyBorder="1" applyAlignment="1">
      <alignment wrapText="1"/>
    </xf>
    <xf numFmtId="164" fontId="10" fillId="0" borderId="5" xfId="0" applyNumberFormat="1" applyFont="1" applyFill="1" applyBorder="1" applyAlignment="1">
      <alignment horizontal="center" vertical="center"/>
    </xf>
    <xf numFmtId="4" fontId="8" fillId="0" borderId="3" xfId="0" applyNumberFormat="1" applyFont="1" applyBorder="1" applyAlignment="1">
      <alignment horizontal="right" vertical="center"/>
    </xf>
    <xf numFmtId="4" fontId="7" fillId="0" borderId="6" xfId="0" applyNumberFormat="1" applyFont="1" applyBorder="1" applyAlignment="1">
      <alignment horizontal="right" vertical="center"/>
    </xf>
    <xf numFmtId="4" fontId="7" fillId="0" borderId="6" xfId="0" applyNumberFormat="1" applyFont="1" applyFill="1" applyBorder="1" applyAlignment="1">
      <alignment horizontal="right" vertical="center"/>
    </xf>
    <xf numFmtId="4" fontId="10" fillId="0" borderId="6" xfId="0" applyNumberFormat="1" applyFont="1" applyFill="1" applyBorder="1" applyAlignment="1">
      <alignment horizontal="right" vertical="center"/>
    </xf>
    <xf numFmtId="4" fontId="8" fillId="0" borderId="6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left" wrapText="1"/>
    </xf>
    <xf numFmtId="164" fontId="9" fillId="0" borderId="10" xfId="0" applyNumberFormat="1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56"/>
  <sheetViews>
    <sheetView tabSelected="1" topLeftCell="A4" zoomScaleNormal="100" workbookViewId="0">
      <selection activeCell="B28" sqref="B28"/>
    </sheetView>
  </sheetViews>
  <sheetFormatPr baseColWidth="10" defaultColWidth="11.44140625" defaultRowHeight="12.6"/>
  <cols>
    <col min="1" max="1" width="16.5546875" style="2" customWidth="1"/>
    <col min="2" max="2" width="32.21875" style="15" customWidth="1"/>
    <col min="3" max="3" width="11.6640625" style="3" customWidth="1"/>
    <col min="4" max="4" width="11.44140625" style="3" customWidth="1"/>
    <col min="5" max="5" width="15" style="3" customWidth="1"/>
    <col min="6" max="6" width="12.6640625" style="3" customWidth="1"/>
    <col min="7" max="7" width="14.88671875" style="3" customWidth="1"/>
    <col min="8" max="8" width="13.44140625" style="3" customWidth="1"/>
    <col min="9" max="16384" width="11.44140625" style="2"/>
  </cols>
  <sheetData>
    <row r="2" spans="1:8" ht="19.5" customHeight="1"/>
    <row r="3" spans="1:8" ht="19.5" customHeight="1">
      <c r="A3" s="73" t="s">
        <v>0</v>
      </c>
      <c r="B3" s="73"/>
      <c r="C3" s="73"/>
      <c r="D3" s="73"/>
      <c r="E3" s="73"/>
      <c r="F3" s="73"/>
      <c r="G3" s="73"/>
      <c r="H3" s="73"/>
    </row>
    <row r="4" spans="1:8" ht="19.5" customHeight="1">
      <c r="A4" s="12"/>
      <c r="B4" s="16"/>
      <c r="C4" s="12"/>
      <c r="D4" s="12"/>
      <c r="E4" s="12"/>
      <c r="F4" s="12"/>
      <c r="G4" s="12"/>
      <c r="H4" s="12"/>
    </row>
    <row r="5" spans="1:8" ht="13.2" customHeight="1">
      <c r="A5" s="14"/>
      <c r="B5" s="17"/>
      <c r="C5" s="13"/>
      <c r="D5" s="13"/>
      <c r="E5" s="2"/>
      <c r="F5" s="4"/>
      <c r="G5" s="4"/>
      <c r="H5" s="4" t="s">
        <v>23</v>
      </c>
    </row>
    <row r="6" spans="1:8" ht="13.2">
      <c r="F6" s="5"/>
    </row>
    <row r="7" spans="1:8" s="6" customFormat="1" ht="12.6" customHeight="1">
      <c r="A7" s="20" t="s">
        <v>1</v>
      </c>
      <c r="B7" s="69" t="s">
        <v>17</v>
      </c>
      <c r="C7" s="21" t="s">
        <v>2</v>
      </c>
      <c r="D7" s="21" t="s">
        <v>3</v>
      </c>
      <c r="E7" s="21" t="s">
        <v>4</v>
      </c>
      <c r="F7" s="74" t="s">
        <v>5</v>
      </c>
      <c r="G7" s="75"/>
      <c r="H7" s="21" t="s">
        <v>2</v>
      </c>
    </row>
    <row r="8" spans="1:8" s="19" customFormat="1">
      <c r="A8" s="22" t="s">
        <v>6</v>
      </c>
      <c r="B8" s="70"/>
      <c r="C8" s="23" t="s">
        <v>7</v>
      </c>
      <c r="D8" s="23" t="s">
        <v>8</v>
      </c>
      <c r="E8" s="23" t="s">
        <v>9</v>
      </c>
      <c r="F8" s="24" t="s">
        <v>10</v>
      </c>
      <c r="G8" s="24" t="s">
        <v>11</v>
      </c>
      <c r="H8" s="23" t="s">
        <v>12</v>
      </c>
    </row>
    <row r="9" spans="1:8" ht="13.2">
      <c r="A9" s="25"/>
      <c r="B9" s="26"/>
      <c r="C9" s="64"/>
      <c r="D9" s="64"/>
      <c r="E9" s="64"/>
      <c r="F9" s="64"/>
      <c r="G9" s="64"/>
      <c r="H9" s="64"/>
    </row>
    <row r="10" spans="1:8">
      <c r="A10" s="71" t="s">
        <v>22</v>
      </c>
      <c r="B10" s="72"/>
      <c r="C10" s="65"/>
      <c r="D10" s="65"/>
      <c r="E10" s="65"/>
      <c r="F10" s="65"/>
      <c r="G10" s="65"/>
      <c r="H10" s="65"/>
    </row>
    <row r="11" spans="1:8" s="8" customFormat="1" ht="13.2">
      <c r="A11" s="29"/>
      <c r="B11" s="30"/>
      <c r="C11" s="65"/>
      <c r="D11" s="65"/>
      <c r="E11" s="65"/>
      <c r="F11" s="65"/>
      <c r="G11" s="65"/>
      <c r="H11" s="65"/>
    </row>
    <row r="12" spans="1:8" s="11" customFormat="1" ht="39" customHeight="1">
      <c r="A12" s="31">
        <v>6342060900</v>
      </c>
      <c r="B12" s="32" t="s">
        <v>28</v>
      </c>
      <c r="C12" s="65">
        <v>0</v>
      </c>
      <c r="D12" s="65"/>
      <c r="E12" s="65">
        <f>C12+D12</f>
        <v>0</v>
      </c>
      <c r="F12" s="65">
        <v>1750000</v>
      </c>
      <c r="G12" s="65"/>
      <c r="H12" s="65">
        <f>+E12+F12-G12</f>
        <v>1750000</v>
      </c>
    </row>
    <row r="13" spans="1:8" s="11" customFormat="1" ht="13.2">
      <c r="A13" s="31"/>
      <c r="B13" s="32"/>
      <c r="C13" s="65"/>
      <c r="D13" s="65"/>
      <c r="E13" s="65"/>
      <c r="F13" s="65"/>
      <c r="G13" s="65"/>
      <c r="H13" s="65"/>
    </row>
    <row r="14" spans="1:8" s="8" customFormat="1" ht="13.2">
      <c r="A14" s="31"/>
      <c r="B14" s="61"/>
      <c r="C14" s="65"/>
      <c r="D14" s="65"/>
      <c r="E14" s="65"/>
      <c r="F14" s="65"/>
      <c r="G14" s="65"/>
      <c r="H14" s="65"/>
    </row>
    <row r="15" spans="1:8" s="8" customFormat="1" ht="13.2">
      <c r="A15" s="71" t="s">
        <v>24</v>
      </c>
      <c r="B15" s="72"/>
      <c r="C15" s="65"/>
      <c r="D15" s="65"/>
      <c r="E15" s="65"/>
      <c r="F15" s="65"/>
      <c r="G15" s="65"/>
      <c r="H15" s="65"/>
    </row>
    <row r="16" spans="1:8" s="8" customFormat="1" ht="13.2">
      <c r="A16" s="60"/>
      <c r="B16" s="30"/>
      <c r="C16" s="65"/>
      <c r="D16" s="65"/>
      <c r="E16" s="65"/>
      <c r="F16" s="65"/>
      <c r="G16" s="65"/>
      <c r="H16" s="65"/>
    </row>
    <row r="17" spans="1:8" s="8" customFormat="1" ht="36.6" customHeight="1">
      <c r="A17" s="31">
        <v>2160060900</v>
      </c>
      <c r="B17" s="32" t="s">
        <v>29</v>
      </c>
      <c r="C17" s="65">
        <v>0</v>
      </c>
      <c r="D17" s="65"/>
      <c r="E17" s="65">
        <f>C17+D17</f>
        <v>0</v>
      </c>
      <c r="F17" s="65">
        <v>2100000</v>
      </c>
      <c r="G17" s="65"/>
      <c r="H17" s="65">
        <f>+E17+F17-G17</f>
        <v>2100000</v>
      </c>
    </row>
    <row r="18" spans="1:8" s="8" customFormat="1" ht="36.6" customHeight="1">
      <c r="A18" s="31">
        <v>2160061900</v>
      </c>
      <c r="B18" s="32" t="s">
        <v>30</v>
      </c>
      <c r="C18" s="65">
        <v>0</v>
      </c>
      <c r="D18" s="65"/>
      <c r="E18" s="65">
        <f>C18+D18</f>
        <v>0</v>
      </c>
      <c r="F18" s="65">
        <v>350000</v>
      </c>
      <c r="G18" s="65"/>
      <c r="H18" s="65">
        <f>+E18+F18-G18</f>
        <v>350000</v>
      </c>
    </row>
    <row r="19" spans="1:8" s="8" customFormat="1" ht="13.2">
      <c r="A19" s="31"/>
      <c r="B19" s="32"/>
      <c r="C19" s="65"/>
      <c r="D19" s="65"/>
      <c r="E19" s="65"/>
      <c r="F19" s="65"/>
      <c r="G19" s="65"/>
      <c r="H19" s="65"/>
    </row>
    <row r="20" spans="1:8" s="8" customFormat="1" ht="13.2">
      <c r="A20" s="31"/>
      <c r="B20" s="34"/>
      <c r="C20" s="65"/>
      <c r="D20" s="65"/>
      <c r="E20" s="65"/>
      <c r="F20" s="65"/>
      <c r="G20" s="65"/>
      <c r="H20" s="65"/>
    </row>
    <row r="21" spans="1:8" s="8" customFormat="1" ht="13.2">
      <c r="A21" s="71" t="s">
        <v>25</v>
      </c>
      <c r="B21" s="72"/>
      <c r="C21" s="65"/>
      <c r="D21" s="65"/>
      <c r="E21" s="65"/>
      <c r="F21" s="65"/>
      <c r="G21" s="65"/>
      <c r="H21" s="65"/>
    </row>
    <row r="22" spans="1:8" s="8" customFormat="1" ht="13.2">
      <c r="A22" s="60"/>
      <c r="B22" s="30"/>
      <c r="C22" s="65"/>
      <c r="D22" s="65"/>
      <c r="E22" s="65"/>
      <c r="F22" s="65"/>
      <c r="G22" s="65"/>
      <c r="H22" s="65"/>
    </row>
    <row r="23" spans="1:8" s="10" customFormat="1" ht="39" customHeight="1">
      <c r="A23" s="31">
        <v>2153260900</v>
      </c>
      <c r="B23" s="32" t="s">
        <v>31</v>
      </c>
      <c r="C23" s="65">
        <v>0</v>
      </c>
      <c r="D23" s="65">
        <v>2281463.17</v>
      </c>
      <c r="E23" s="65">
        <f>C23+D23</f>
        <v>2281463.17</v>
      </c>
      <c r="F23" s="65">
        <v>2075000</v>
      </c>
      <c r="G23" s="65"/>
      <c r="H23" s="65">
        <f>+E23+F23-G23</f>
        <v>4356463.17</v>
      </c>
    </row>
    <row r="24" spans="1:8" s="8" customFormat="1" ht="13.2">
      <c r="A24" s="31"/>
      <c r="B24" s="34"/>
      <c r="C24" s="65"/>
      <c r="D24" s="65"/>
      <c r="E24" s="65"/>
      <c r="F24" s="65"/>
      <c r="G24" s="65"/>
      <c r="H24" s="65"/>
    </row>
    <row r="25" spans="1:8" s="8" customFormat="1" ht="13.2">
      <c r="A25" s="31"/>
      <c r="B25" s="34"/>
      <c r="C25" s="65"/>
      <c r="D25" s="65"/>
      <c r="E25" s="65"/>
      <c r="F25" s="65"/>
      <c r="G25" s="65"/>
      <c r="H25" s="65"/>
    </row>
    <row r="26" spans="1:8" s="8" customFormat="1" ht="13.2">
      <c r="A26" s="36"/>
      <c r="B26" s="35"/>
      <c r="C26" s="66"/>
      <c r="D26" s="66"/>
      <c r="E26" s="66"/>
      <c r="F26" s="66"/>
      <c r="G26" s="66"/>
      <c r="H26" s="66"/>
    </row>
    <row r="27" spans="1:8" s="10" customFormat="1" ht="13.2">
      <c r="A27" s="36"/>
      <c r="B27" s="37"/>
      <c r="C27" s="66"/>
      <c r="D27" s="66"/>
      <c r="E27" s="66"/>
      <c r="F27" s="66"/>
      <c r="G27" s="66"/>
      <c r="H27" s="66"/>
    </row>
    <row r="28" spans="1:8" s="8" customFormat="1" ht="13.2">
      <c r="A28" s="36"/>
      <c r="B28" s="35"/>
      <c r="C28" s="66"/>
      <c r="D28" s="66"/>
      <c r="E28" s="66"/>
      <c r="F28" s="66"/>
      <c r="G28" s="66"/>
      <c r="H28" s="66"/>
    </row>
    <row r="29" spans="1:8" s="8" customFormat="1" ht="13.2">
      <c r="A29" s="36"/>
      <c r="B29" s="38"/>
      <c r="C29" s="66"/>
      <c r="D29" s="66"/>
      <c r="E29" s="66"/>
      <c r="F29" s="66"/>
      <c r="G29" s="66"/>
      <c r="H29" s="66"/>
    </row>
    <row r="30" spans="1:8" s="8" customFormat="1" ht="13.2">
      <c r="A30" s="36"/>
      <c r="B30" s="38"/>
      <c r="C30" s="67"/>
      <c r="D30" s="67"/>
      <c r="E30" s="67"/>
      <c r="F30" s="67"/>
      <c r="G30" s="67"/>
      <c r="H30" s="67"/>
    </row>
    <row r="31" spans="1:8" s="8" customFormat="1" ht="13.2">
      <c r="A31" s="36"/>
      <c r="B31" s="38"/>
      <c r="C31" s="67"/>
      <c r="D31" s="67"/>
      <c r="E31" s="67"/>
      <c r="F31" s="67"/>
      <c r="G31" s="67"/>
      <c r="H31" s="67"/>
    </row>
    <row r="32" spans="1:8" s="8" customFormat="1" ht="13.2">
      <c r="A32" s="36"/>
      <c r="B32" s="38"/>
      <c r="C32" s="65"/>
      <c r="D32" s="65"/>
      <c r="E32" s="65"/>
      <c r="F32" s="65"/>
      <c r="G32" s="65"/>
      <c r="H32" s="65"/>
    </row>
    <row r="33" spans="1:8" s="8" customFormat="1" ht="13.2">
      <c r="A33" s="31"/>
      <c r="B33" s="34"/>
      <c r="C33" s="66"/>
      <c r="D33" s="66"/>
      <c r="E33" s="66"/>
      <c r="F33" s="66"/>
      <c r="G33" s="66"/>
      <c r="H33" s="66"/>
    </row>
    <row r="34" spans="1:8" s="8" customFormat="1" ht="13.2">
      <c r="A34" s="31"/>
      <c r="B34" s="34"/>
      <c r="C34" s="66"/>
      <c r="D34" s="66"/>
      <c r="E34" s="66"/>
      <c r="F34" s="66"/>
      <c r="G34" s="66"/>
      <c r="H34" s="66"/>
    </row>
    <row r="35" spans="1:8" s="8" customFormat="1" ht="13.2">
      <c r="A35" s="31"/>
      <c r="B35" s="34"/>
      <c r="C35" s="66"/>
      <c r="D35" s="66"/>
      <c r="E35" s="66"/>
      <c r="F35" s="66"/>
      <c r="G35" s="66"/>
      <c r="H35" s="66"/>
    </row>
    <row r="36" spans="1:8" s="8" customFormat="1" ht="13.2">
      <c r="A36" s="31"/>
      <c r="B36" s="34"/>
      <c r="C36" s="66"/>
      <c r="D36" s="66"/>
      <c r="E36" s="66"/>
      <c r="F36" s="66"/>
      <c r="G36" s="66"/>
      <c r="H36" s="66"/>
    </row>
    <row r="37" spans="1:8" s="8" customFormat="1" ht="13.2">
      <c r="A37" s="31"/>
      <c r="B37" s="34"/>
      <c r="C37" s="67"/>
      <c r="D37" s="67"/>
      <c r="E37" s="67"/>
      <c r="F37" s="67"/>
      <c r="G37" s="67"/>
      <c r="H37" s="67"/>
    </row>
    <row r="38" spans="1:8" s="8" customFormat="1" ht="13.2">
      <c r="A38" s="36"/>
      <c r="B38" s="38"/>
      <c r="C38" s="65"/>
      <c r="D38" s="65"/>
      <c r="E38" s="65"/>
      <c r="F38" s="65"/>
      <c r="G38" s="65"/>
      <c r="H38" s="65"/>
    </row>
    <row r="39" spans="1:8" s="8" customFormat="1" ht="13.2">
      <c r="A39" s="63"/>
      <c r="B39" s="62"/>
      <c r="C39" s="66"/>
      <c r="D39" s="66"/>
      <c r="E39" s="66"/>
      <c r="F39" s="67"/>
      <c r="G39" s="67"/>
      <c r="H39" s="66"/>
    </row>
    <row r="40" spans="1:8" s="8" customFormat="1" ht="13.2">
      <c r="A40" s="36"/>
      <c r="B40" s="38"/>
      <c r="C40" s="67"/>
      <c r="D40" s="67"/>
      <c r="E40" s="67"/>
      <c r="F40" s="67"/>
      <c r="G40" s="67"/>
      <c r="H40" s="67"/>
    </row>
    <row r="41" spans="1:8" s="8" customFormat="1" ht="13.2">
      <c r="A41" s="36"/>
      <c r="B41" s="38"/>
      <c r="C41" s="66"/>
      <c r="D41" s="66"/>
      <c r="E41" s="66"/>
      <c r="F41" s="66"/>
      <c r="G41" s="66"/>
      <c r="H41" s="66"/>
    </row>
    <row r="42" spans="1:8" s="1" customFormat="1" ht="13.2">
      <c r="A42" s="51"/>
      <c r="B42" s="34"/>
      <c r="C42" s="68"/>
      <c r="D42" s="68"/>
      <c r="E42" s="68"/>
      <c r="F42" s="68"/>
      <c r="G42" s="68"/>
      <c r="H42" s="68"/>
    </row>
    <row r="43" spans="1:8">
      <c r="A43" s="40"/>
      <c r="B43" s="41" t="s">
        <v>13</v>
      </c>
      <c r="C43" s="42">
        <f t="shared" ref="C43:H43" si="0">SUM(C10:C42)</f>
        <v>0</v>
      </c>
      <c r="D43" s="42">
        <f t="shared" si="0"/>
        <v>2281463.17</v>
      </c>
      <c r="E43" s="42">
        <f t="shared" si="0"/>
        <v>2281463.17</v>
      </c>
      <c r="F43" s="42">
        <f t="shared" si="0"/>
        <v>6275000</v>
      </c>
      <c r="G43" s="42">
        <f t="shared" si="0"/>
        <v>0</v>
      </c>
      <c r="H43" s="42">
        <f t="shared" si="0"/>
        <v>8556463.1699999999</v>
      </c>
    </row>
    <row r="44" spans="1:8">
      <c r="A44" s="43"/>
      <c r="B44" s="26"/>
      <c r="C44" s="44"/>
      <c r="D44" s="44"/>
      <c r="E44" s="44"/>
      <c r="F44" s="44"/>
      <c r="G44" s="44"/>
      <c r="H44" s="44"/>
    </row>
    <row r="45" spans="1:8">
      <c r="A45" s="45"/>
      <c r="B45" s="46"/>
      <c r="C45" s="47"/>
      <c r="D45" s="47"/>
      <c r="E45" s="47"/>
      <c r="F45" s="47"/>
      <c r="G45" s="47"/>
      <c r="H45" s="47"/>
    </row>
    <row r="46" spans="1:8" s="6" customFormat="1" ht="12.6" customHeight="1">
      <c r="A46" s="20" t="s">
        <v>14</v>
      </c>
      <c r="B46" s="48" t="s">
        <v>18</v>
      </c>
      <c r="C46" s="21" t="s">
        <v>19</v>
      </c>
      <c r="D46" s="21" t="s">
        <v>3</v>
      </c>
      <c r="E46" s="21" t="s">
        <v>20</v>
      </c>
      <c r="F46" s="74" t="s">
        <v>5</v>
      </c>
      <c r="G46" s="75"/>
      <c r="H46" s="21" t="s">
        <v>19</v>
      </c>
    </row>
    <row r="47" spans="1:8" s="19" customFormat="1">
      <c r="A47" s="22" t="s">
        <v>6</v>
      </c>
      <c r="B47" s="48"/>
      <c r="C47" s="23" t="s">
        <v>7</v>
      </c>
      <c r="D47" s="23" t="s">
        <v>8</v>
      </c>
      <c r="E47" s="23" t="s">
        <v>9</v>
      </c>
      <c r="F47" s="57" t="s">
        <v>15</v>
      </c>
      <c r="G47" s="58" t="s">
        <v>16</v>
      </c>
      <c r="H47" s="23" t="s">
        <v>21</v>
      </c>
    </row>
    <row r="48" spans="1:8" s="8" customFormat="1" ht="13.8">
      <c r="A48" s="49"/>
      <c r="B48" s="50"/>
      <c r="C48" s="27"/>
      <c r="D48" s="27"/>
      <c r="E48" s="27"/>
      <c r="F48" s="27"/>
      <c r="G48" s="27"/>
      <c r="H48" s="27"/>
    </row>
    <row r="49" spans="1:8" s="8" customFormat="1" ht="37.200000000000003" customHeight="1">
      <c r="A49" s="51" t="s">
        <v>26</v>
      </c>
      <c r="B49" s="46" t="s">
        <v>27</v>
      </c>
      <c r="C49" s="28">
        <v>0</v>
      </c>
      <c r="D49" s="28">
        <v>15065907.279999999</v>
      </c>
      <c r="E49" s="28">
        <f>C49+D49</f>
        <v>15065907.279999999</v>
      </c>
      <c r="F49" s="28">
        <v>6275000</v>
      </c>
      <c r="G49" s="28"/>
      <c r="H49" s="28">
        <f>E49+F49-G49</f>
        <v>21340907.280000001</v>
      </c>
    </row>
    <row r="50" spans="1:8" s="8" customFormat="1" ht="13.5" customHeight="1">
      <c r="A50" s="33"/>
      <c r="B50" s="46"/>
      <c r="C50" s="39"/>
      <c r="D50" s="39"/>
      <c r="E50" s="39"/>
      <c r="F50" s="39"/>
      <c r="G50" s="39"/>
      <c r="H50" s="39"/>
    </row>
    <row r="51" spans="1:8" s="8" customFormat="1" ht="14.25" customHeight="1">
      <c r="A51" s="52"/>
      <c r="B51" s="53"/>
      <c r="C51" s="39"/>
      <c r="D51" s="39"/>
      <c r="E51" s="54"/>
      <c r="F51" s="39"/>
      <c r="G51" s="39"/>
      <c r="H51" s="39"/>
    </row>
    <row r="52" spans="1:8" s="8" customFormat="1" ht="14.25" customHeight="1">
      <c r="A52" s="51"/>
      <c r="B52" s="46"/>
      <c r="C52" s="28"/>
      <c r="D52" s="39"/>
      <c r="E52" s="28"/>
      <c r="F52" s="28"/>
      <c r="G52" s="39"/>
      <c r="H52" s="28"/>
    </row>
    <row r="53" spans="1:8" s="8" customFormat="1" ht="13.8">
      <c r="A53" s="33"/>
      <c r="B53" s="46"/>
      <c r="C53" s="39"/>
      <c r="D53" s="39"/>
      <c r="E53" s="39"/>
      <c r="F53" s="39"/>
      <c r="G53" s="39"/>
      <c r="H53" s="39"/>
    </row>
    <row r="54" spans="1:8" s="8" customFormat="1" ht="13.8">
      <c r="A54" s="52"/>
      <c r="B54" s="59"/>
      <c r="C54" s="39"/>
      <c r="D54" s="39"/>
      <c r="E54" s="39"/>
      <c r="F54" s="39"/>
      <c r="G54" s="39"/>
      <c r="H54" s="39"/>
    </row>
    <row r="55" spans="1:8">
      <c r="A55" s="40"/>
      <c r="B55" s="55"/>
      <c r="C55" s="56">
        <f>SUM(C49:C54)</f>
        <v>0</v>
      </c>
      <c r="D55" s="56">
        <f t="shared" ref="D55:H55" si="1">SUM(D49:D54)</f>
        <v>15065907.279999999</v>
      </c>
      <c r="E55" s="56">
        <f t="shared" si="1"/>
        <v>15065907.279999999</v>
      </c>
      <c r="F55" s="56">
        <f t="shared" si="1"/>
        <v>6275000</v>
      </c>
      <c r="G55" s="56">
        <f t="shared" si="1"/>
        <v>0</v>
      </c>
      <c r="H55" s="56">
        <f t="shared" si="1"/>
        <v>21340907.280000001</v>
      </c>
    </row>
    <row r="56" spans="1:8">
      <c r="A56" s="7"/>
      <c r="B56" s="18"/>
      <c r="C56" s="9"/>
      <c r="D56" s="9"/>
      <c r="E56" s="9"/>
      <c r="F56" s="9"/>
      <c r="G56" s="9"/>
      <c r="H56" s="9"/>
    </row>
  </sheetData>
  <mergeCells count="7">
    <mergeCell ref="B7:B8"/>
    <mergeCell ref="A10:B10"/>
    <mergeCell ref="A3:H3"/>
    <mergeCell ref="F7:G7"/>
    <mergeCell ref="F46:G46"/>
    <mergeCell ref="A15:B15"/>
    <mergeCell ref="A21:B21"/>
  </mergeCells>
  <phoneticPr fontId="0" type="noConversion"/>
  <pageMargins left="3.937007874015748E-2" right="0" top="0.98425196850393704" bottom="0.55118110236220474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2018-06-11T12:29:17Z</cp:lastPrinted>
  <dcterms:created xsi:type="dcterms:W3CDTF">2001-02-01T09:10:38Z</dcterms:created>
  <dcterms:modified xsi:type="dcterms:W3CDTF">2018-06-11T12:56:36Z</dcterms:modified>
</cp:coreProperties>
</file>